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6\"/>
    </mc:Choice>
  </mc:AlternateContent>
  <bookViews>
    <workbookView xWindow="0" yWindow="0" windowWidth="19200" windowHeight="11190" activeTab="4"/>
  </bookViews>
  <sheets>
    <sheet name="Tabb.1-2" sheetId="2" r:id="rId1"/>
    <sheet name="Tab. 3" sheetId="3" r:id="rId2"/>
    <sheet name="Tav. 3segue" sheetId="4" r:id="rId3"/>
    <sheet name="Tab.3segue" sheetId="5" r:id="rId4"/>
    <sheet name="Tabb.4-5" sheetId="6" r:id="rId5"/>
    <sheet name="Foglio1" sheetId="1" r:id="rId6"/>
  </sheets>
  <definedNames>
    <definedName name="_xlnm.Print_Area" localSheetId="1">'Tab. 3'!$A$1:$D$49</definedName>
    <definedName name="_xlnm.Print_Area" localSheetId="3">Tab.3segue!$A$1:$D$50</definedName>
    <definedName name="_xlnm.Print_Area" localSheetId="0">'Tabb.1-2'!$A$1:$F$46</definedName>
    <definedName name="_xlnm.Print_Area" localSheetId="4">'Tabb.4-5'!$A$1:$F$37</definedName>
    <definedName name="_xlnm.Print_Area" localSheetId="2">'Tav. 3segue'!$A$1:$D$45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C36" i="6"/>
  <c r="E19" i="6"/>
  <c r="D19" i="6"/>
  <c r="C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9" i="6" s="1"/>
  <c r="F3" i="6"/>
  <c r="F44" i="2" l="1"/>
  <c r="E44" i="2"/>
  <c r="D44" i="2"/>
  <c r="C44" i="2"/>
  <c r="D20" i="2"/>
  <c r="C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0" i="2" s="1"/>
</calcChain>
</file>

<file path=xl/sharedStrings.xml><?xml version="1.0" encoding="utf-8"?>
<sst xmlns="http://schemas.openxmlformats.org/spreadsheetml/2006/main" count="236" uniqueCount="100">
  <si>
    <t>Sede universitaria</t>
  </si>
  <si>
    <t>M</t>
  </si>
  <si>
    <t>F</t>
  </si>
  <si>
    <t>MF</t>
  </si>
  <si>
    <t>Sapienza - Università di Roma</t>
  </si>
  <si>
    <t>Università degli Studi di Roma "Tor Vergata"</t>
  </si>
  <si>
    <t>Roma Tre - Università degli Studi</t>
  </si>
  <si>
    <t>Libera Univ. Intern. Studi Sociali - Luiss Guido Carli</t>
  </si>
  <si>
    <t>Università degli Studi di Roma "Foro Italico"</t>
  </si>
  <si>
    <t>Libera Università "Maria Ss. Assunta" - Lumsa</t>
  </si>
  <si>
    <t>Università Campus Bio-Medico di Roma</t>
  </si>
  <si>
    <t>Università degli Studi Internazionali di Roma - Unint</t>
  </si>
  <si>
    <t>Università degli Studi "G. Marconi"</t>
  </si>
  <si>
    <t>Università Telematica "Unitelma Sapienza"</t>
  </si>
  <si>
    <t>Università Telematica Internazionale "Uninettuno"</t>
  </si>
  <si>
    <t>Università Telematica "San Raffaele"</t>
  </si>
  <si>
    <t>Università degli Studi "N. Cusano"- Telematica Roma</t>
  </si>
  <si>
    <t>Universitas Mercatorum</t>
  </si>
  <si>
    <t>Università Europea Di Roma</t>
  </si>
  <si>
    <t>Link Campus University di Roma</t>
  </si>
  <si>
    <t>Totale</t>
  </si>
  <si>
    <t xml:space="preserve">Fonte: Elaborazioni Ufficio di statistica di Roma Capitale su dati MIUR - Ufficio Statistica e Studi </t>
  </si>
  <si>
    <t>di cui immatricolati</t>
  </si>
  <si>
    <t>Sede universitaria 
Gruppo del corso</t>
  </si>
  <si>
    <t>Iscritti</t>
  </si>
  <si>
    <t>di cui 
immatricolati</t>
  </si>
  <si>
    <t>SAPIENZA - UNIVERSITA'   DI ROMA</t>
  </si>
  <si>
    <t>Gruppo Agraria</t>
  </si>
  <si>
    <t>Gruppo Architettura</t>
  </si>
  <si>
    <t>Gruppo Chimico-Farmaceutico</t>
  </si>
  <si>
    <t>Gruppo Economico-Statistico</t>
  </si>
  <si>
    <t>Gruppo Geo-Biologico</t>
  </si>
  <si>
    <t>Gruppo Giuridico</t>
  </si>
  <si>
    <t>Gruppo Ingegneria</t>
  </si>
  <si>
    <t>Gruppo Insegnamento</t>
  </si>
  <si>
    <t>Gruppo Letterario</t>
  </si>
  <si>
    <t>Gruppo Linguistico</t>
  </si>
  <si>
    <t>Gruppo Medico</t>
  </si>
  <si>
    <t>Gruppo Politico-Sociale</t>
  </si>
  <si>
    <t>Gruppo Psicologico</t>
  </si>
  <si>
    <t>Gruppo Scientifico</t>
  </si>
  <si>
    <t>UNIVERSITA' DEGLI STUDI DI ROMA "TOR VERGATA"</t>
  </si>
  <si>
    <t>Gruppo Difesa e sicurezza</t>
  </si>
  <si>
    <t>Gruppo Educazione Fisica</t>
  </si>
  <si>
    <t>ROMA TRE - UNIVERSITA' DEGLI STUDI</t>
  </si>
  <si>
    <t>di cui
immatricolati</t>
  </si>
  <si>
    <t>LIB. UNIV. INTERN. STUDI SOCIALI - LUISS GUIDO CARLI</t>
  </si>
  <si>
    <t>UNIVERSITA' CAMPUS BIOMEDICO DI ROMA</t>
  </si>
  <si>
    <t xml:space="preserve">UNIVERSITA' DEGLI STUDI DI ROMA  "FORO ITALICO" </t>
  </si>
  <si>
    <t>LIBERA UNIV. "MARIA SS.ASSUNTA" - LUMSA</t>
  </si>
  <si>
    <t>UNIVERSITA' DEGLI STUDI INTERNAZIONALI DI ROMA - UNINT</t>
  </si>
  <si>
    <t>UNIVERSITA' DEGLI STUDI   "G.MARCONI"</t>
  </si>
  <si>
    <t>Gruppo Agrario</t>
  </si>
  <si>
    <t>LINK CAMPUS UNIVERSITY DI ROMA</t>
  </si>
  <si>
    <t>UNIVERSITA'  TELEMATICA "UNITELMA SAPIENZA"</t>
  </si>
  <si>
    <t>UNIVERSITA' TELEMATICA INTERNAZ. "UNINETTUNO"</t>
  </si>
  <si>
    <t xml:space="preserve">UNIVERSITA' TELEMATICA "SAN RAFFAELE" </t>
  </si>
  <si>
    <t>UNIVERSITA' DEGLI STUDI "NICCOLO' CUSANO"-TELEM. ROMA</t>
  </si>
  <si>
    <t>UNIVERSITAS MERCATORUM</t>
  </si>
  <si>
    <t>UNIVERSITA' EUROPEA DI ROMA</t>
  </si>
  <si>
    <t>Totale Generale</t>
  </si>
  <si>
    <t>Tab.1 - Università - Laureati per genere e sede universitaria. Anno 2015</t>
  </si>
  <si>
    <t>Tab.2 - Università - Iscritti e immatricolati per genere e sede universitaria. Anno 2015</t>
  </si>
  <si>
    <t>Tab.3 - Università - IscrittI e immatricolati per sede universitaria e gruppo del corso. Anno accademico 2015-2016</t>
  </si>
  <si>
    <r>
      <rPr>
        <b/>
        <i/>
        <sz val="11"/>
        <rFont val="Calibri"/>
        <family val="2"/>
      </rPr>
      <t xml:space="preserve">segue </t>
    </r>
    <r>
      <rPr>
        <b/>
        <sz val="11"/>
        <rFont val="Calibri"/>
        <family val="2"/>
      </rPr>
      <t>Tab.3 - Università - IscrittI e immatricolati per sede universitaria e gruppo di 
corso - Anno accademico 2015-2016</t>
    </r>
  </si>
  <si>
    <r>
      <rPr>
        <b/>
        <i/>
        <sz val="11"/>
        <rFont val="Calibri"/>
        <family val="2"/>
      </rPr>
      <t>segue</t>
    </r>
    <r>
      <rPr>
        <b/>
        <sz val="11"/>
        <rFont val="Calibri"/>
        <family val="2"/>
      </rPr>
      <t xml:space="preserve"> Tab.3 - Università - Iscritti e immatricolati per sede universitaria e gruppo di 
corso - Anno accademico  2015-2016</t>
    </r>
  </si>
  <si>
    <t xml:space="preserve">Sede universitaria        </t>
  </si>
  <si>
    <t>Ordinari</t>
  </si>
  <si>
    <t>Associati</t>
  </si>
  <si>
    <t>Ricercatori</t>
  </si>
  <si>
    <t>Sapienza  - Università di Roma</t>
  </si>
  <si>
    <t>Università degli studi di Roma   "Tor Vergata"</t>
  </si>
  <si>
    <t xml:space="preserve">Roma Tre - Università degli studi </t>
  </si>
  <si>
    <t>Libera Univ. Intern. Studi Sociali-LUISS G.Carli</t>
  </si>
  <si>
    <t>Libera Università  " Maria Ss. Assunta" - LUMSA</t>
  </si>
  <si>
    <t>Università Campus Bio-medico di Roma</t>
  </si>
  <si>
    <t>Università degli studi di Roma "Foro Italico"</t>
  </si>
  <si>
    <t>Università degli Studi Internazionali – UNINT</t>
  </si>
  <si>
    <t>Università degli studi  "G.Marconi"</t>
  </si>
  <si>
    <t>Università  Europea di Roma</t>
  </si>
  <si>
    <t>Università degli studi "Niccolò Cusano" - Telematica Roma</t>
  </si>
  <si>
    <t>Università Telematica  "San Raffaele"</t>
  </si>
  <si>
    <t>Università Telematica  Internazionale  "UNINETTUNO"</t>
  </si>
  <si>
    <t>Istituti</t>
  </si>
  <si>
    <t>Diplomati</t>
  </si>
  <si>
    <t>Accademia delle Belle Arti</t>
  </si>
  <si>
    <t>Accademia Nazionale di Arte Drammatica (Silvio D'Amico)</t>
  </si>
  <si>
    <t>Istituto Superiore per le Industrie Artistiche</t>
  </si>
  <si>
    <t>Libera Accademia di Belle Arti</t>
  </si>
  <si>
    <t xml:space="preserve">Accademia Nazionale di Danza </t>
  </si>
  <si>
    <t xml:space="preserve">Conservatorio di musica "S Cecilia" </t>
  </si>
  <si>
    <t>Accademia di Costume e della Moda</t>
  </si>
  <si>
    <t xml:space="preserve">Istituto Europeo del Design </t>
  </si>
  <si>
    <t>Accademia Italiana di Arte, Moda e Design</t>
  </si>
  <si>
    <t>Saint Louis Music Center, College of Music di Roma</t>
  </si>
  <si>
    <t>Istituto Pantheon Design e Technology</t>
  </si>
  <si>
    <t xml:space="preserve">Totale </t>
  </si>
  <si>
    <t xml:space="preserve">Fonte:  MIUR - Ufficio Statistica e Studi </t>
  </si>
  <si>
    <t>Tab.4 - Università - Docenti per fascia e sede universitaria. Anno 2015</t>
  </si>
  <si>
    <t xml:space="preserve">Tab.5 - Alta Formazione Artistica e Musicale - Iscritti (a.a. 2015-16) e diplomati (anno 2015) per istituto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</si>
</sst>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i/>
      <sz val="8.5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.5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/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/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/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8E001C"/>
      </right>
      <top style="thin">
        <color theme="0"/>
      </top>
      <bottom style="thin">
        <color theme="0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/>
      <diagonal/>
    </border>
    <border>
      <left style="thin">
        <color theme="0"/>
      </left>
      <right style="thin">
        <color rgb="FF8E001C"/>
      </right>
      <top style="thin">
        <color rgb="FF8E001C"/>
      </top>
      <bottom/>
      <diagonal/>
    </border>
    <border>
      <left style="thin">
        <color theme="0"/>
      </left>
      <right style="thin">
        <color theme="0"/>
      </right>
      <top/>
      <bottom style="thin">
        <color rgb="FF8E001C"/>
      </bottom>
      <diagonal/>
    </border>
    <border>
      <left style="thin">
        <color theme="0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/>
      <bottom/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0" fillId="0" borderId="0"/>
  </cellStyleXfs>
  <cellXfs count="116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6" fillId="0" borderId="8" xfId="1" applyFont="1" applyBorder="1" applyAlignment="1"/>
    <xf numFmtId="164" fontId="7" fillId="0" borderId="8" xfId="2" applyNumberFormat="1" applyFont="1" applyFill="1" applyBorder="1"/>
    <xf numFmtId="0" fontId="3" fillId="0" borderId="0" xfId="1" applyNumberFormat="1" applyFont="1" applyFill="1"/>
    <xf numFmtId="0" fontId="8" fillId="0" borderId="0" xfId="1" applyFont="1" applyFill="1"/>
    <xf numFmtId="0" fontId="9" fillId="0" borderId="0" xfId="1" applyFont="1" applyFill="1"/>
    <xf numFmtId="0" fontId="8" fillId="0" borderId="0" xfId="1" applyFont="1" applyFill="1" applyBorder="1"/>
    <xf numFmtId="0" fontId="10" fillId="0" borderId="8" xfId="1" applyFont="1" applyBorder="1" applyAlignment="1"/>
    <xf numFmtId="164" fontId="11" fillId="0" borderId="8" xfId="2" applyNumberFormat="1" applyFont="1" applyFill="1" applyBorder="1"/>
    <xf numFmtId="0" fontId="12" fillId="0" borderId="0" xfId="1" applyFont="1" applyFill="1" applyBorder="1" applyAlignment="1">
      <alignment horizontal="left" wrapText="1"/>
    </xf>
    <xf numFmtId="0" fontId="13" fillId="0" borderId="0" xfId="1" applyFont="1" applyFill="1" applyBorder="1"/>
    <xf numFmtId="0" fontId="13" fillId="0" borderId="0" xfId="1" applyFont="1" applyFill="1"/>
    <xf numFmtId="0" fontId="5" fillId="2" borderId="3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64" fontId="7" fillId="0" borderId="13" xfId="2" applyNumberFormat="1" applyFont="1" applyFill="1" applyBorder="1"/>
    <xf numFmtId="0" fontId="2" fillId="0" borderId="1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18" xfId="1" applyFont="1" applyFill="1" applyBorder="1"/>
    <xf numFmtId="0" fontId="4" fillId="0" borderId="19" xfId="1" applyFont="1" applyFill="1" applyBorder="1"/>
    <xf numFmtId="0" fontId="4" fillId="0" borderId="20" xfId="1" applyFont="1" applyFill="1" applyBorder="1"/>
    <xf numFmtId="0" fontId="14" fillId="0" borderId="0" xfId="1" applyFont="1" applyFill="1"/>
    <xf numFmtId="0" fontId="7" fillId="0" borderId="8" xfId="1" applyFont="1" applyFill="1" applyBorder="1"/>
    <xf numFmtId="164" fontId="7" fillId="0" borderId="8" xfId="1" applyNumberFormat="1" applyFont="1" applyFill="1" applyBorder="1"/>
    <xf numFmtId="0" fontId="3" fillId="0" borderId="0" xfId="1" applyFont="1" applyFill="1"/>
    <xf numFmtId="164" fontId="3" fillId="0" borderId="0" xfId="1" applyNumberFormat="1" applyFont="1" applyFill="1"/>
    <xf numFmtId="0" fontId="15" fillId="0" borderId="0" xfId="1" applyFont="1" applyFill="1"/>
    <xf numFmtId="0" fontId="7" fillId="0" borderId="8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164" fontId="11" fillId="0" borderId="8" xfId="1" applyNumberFormat="1" applyFont="1" applyFill="1" applyBorder="1"/>
    <xf numFmtId="0" fontId="7" fillId="0" borderId="18" xfId="1" applyFont="1" applyFill="1" applyBorder="1" applyAlignment="1"/>
    <xf numFmtId="0" fontId="4" fillId="0" borderId="21" xfId="1" applyFont="1" applyFill="1" applyBorder="1"/>
    <xf numFmtId="0" fontId="7" fillId="0" borderId="8" xfId="1" applyFont="1" applyFill="1" applyBorder="1" applyAlignment="1"/>
    <xf numFmtId="164" fontId="7" fillId="0" borderId="21" xfId="1" applyNumberFormat="1" applyFont="1" applyFill="1" applyBorder="1"/>
    <xf numFmtId="164" fontId="11" fillId="0" borderId="8" xfId="2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12" fillId="0" borderId="19" xfId="1" applyFont="1" applyFill="1" applyBorder="1"/>
    <xf numFmtId="0" fontId="16" fillId="0" borderId="0" xfId="1" applyFont="1" applyFill="1"/>
    <xf numFmtId="0" fontId="3" fillId="0" borderId="0" xfId="1" applyFont="1" applyFill="1" applyBorder="1"/>
    <xf numFmtId="0" fontId="17" fillId="0" borderId="1" xfId="1" applyFont="1" applyFill="1" applyBorder="1" applyAlignment="1">
      <alignment horizontal="left" wrapText="1"/>
    </xf>
    <xf numFmtId="0" fontId="4" fillId="0" borderId="22" xfId="1" applyFont="1" applyFill="1" applyBorder="1"/>
    <xf numFmtId="164" fontId="7" fillId="0" borderId="20" xfId="2" applyNumberFormat="1" applyFont="1" applyFill="1" applyBorder="1"/>
    <xf numFmtId="0" fontId="7" fillId="0" borderId="18" xfId="1" applyFont="1" applyFill="1" applyBorder="1" applyAlignment="1">
      <alignment wrapText="1"/>
    </xf>
    <xf numFmtId="0" fontId="7" fillId="0" borderId="8" xfId="1" applyFont="1" applyFill="1" applyBorder="1" applyAlignment="1">
      <alignment wrapText="1"/>
    </xf>
    <xf numFmtId="0" fontId="7" fillId="0" borderId="8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7" fillId="0" borderId="18" xfId="1" applyFont="1" applyFill="1" applyBorder="1" applyAlignment="1">
      <alignment horizontal="left" wrapText="1"/>
    </xf>
    <xf numFmtId="0" fontId="12" fillId="0" borderId="19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left"/>
    </xf>
    <xf numFmtId="0" fontId="4" fillId="0" borderId="23" xfId="1" applyFont="1" applyFill="1" applyBorder="1"/>
    <xf numFmtId="0" fontId="8" fillId="0" borderId="0" xfId="1" applyFont="1" applyFill="1" applyAlignment="1">
      <alignment horizontal="left"/>
    </xf>
    <xf numFmtId="0" fontId="7" fillId="0" borderId="8" xfId="1" applyFont="1" applyFill="1" applyBorder="1" applyAlignment="1">
      <alignment horizontal="left" wrapText="1"/>
    </xf>
    <xf numFmtId="0" fontId="12" fillId="0" borderId="19" xfId="1" applyFont="1" applyFill="1" applyBorder="1" applyAlignment="1"/>
    <xf numFmtId="164" fontId="4" fillId="0" borderId="0" xfId="2" applyFont="1" applyFill="1" applyBorder="1"/>
    <xf numFmtId="164" fontId="4" fillId="0" borderId="0" xfId="1" applyNumberFormat="1" applyFont="1" applyFill="1" applyBorder="1"/>
    <xf numFmtId="164" fontId="13" fillId="0" borderId="0" xfId="2" applyFont="1" applyFill="1" applyBorder="1"/>
    <xf numFmtId="0" fontId="2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7" fillId="0" borderId="8" xfId="2" applyFont="1" applyFill="1" applyBorder="1"/>
    <xf numFmtId="0" fontId="7" fillId="0" borderId="8" xfId="3" applyFont="1" applyFill="1" applyBorder="1" applyAlignment="1">
      <alignment horizontal="left" wrapText="1"/>
    </xf>
    <xf numFmtId="0" fontId="11" fillId="0" borderId="8" xfId="3" applyFont="1" applyFill="1" applyBorder="1" applyAlignment="1">
      <alignment horizontal="left" wrapText="1"/>
    </xf>
    <xf numFmtId="164" fontId="11" fillId="0" borderId="8" xfId="2" applyFont="1" applyFill="1" applyBorder="1"/>
    <xf numFmtId="0" fontId="12" fillId="0" borderId="0" xfId="1" applyFont="1" applyFill="1" applyBorder="1" applyAlignment="1"/>
    <xf numFmtId="0" fontId="16" fillId="0" borderId="0" xfId="1" applyFont="1" applyFill="1" applyBorder="1"/>
    <xf numFmtId="164" fontId="16" fillId="0" borderId="0" xfId="2" applyFont="1" applyFill="1"/>
    <xf numFmtId="164" fontId="16" fillId="0" borderId="0" xfId="2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7" fillId="0" borderId="8" xfId="1" applyNumberFormat="1" applyFont="1" applyFill="1" applyBorder="1" applyAlignment="1"/>
    <xf numFmtId="164" fontId="7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164" fontId="11" fillId="0" borderId="8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12" fillId="0" borderId="0" xfId="1" applyFont="1" applyFill="1" applyBorder="1"/>
    <xf numFmtId="0" fontId="7" fillId="0" borderId="0" xfId="1" applyFont="1" applyFill="1" applyBorder="1"/>
    <xf numFmtId="0" fontId="21" fillId="0" borderId="0" xfId="1" applyFont="1" applyFill="1" applyAlignment="1">
      <alignment horizontal="center"/>
    </xf>
  </cellXfs>
  <cellStyles count="4">
    <cellStyle name="Migliaia [0] 2" xfId="2"/>
    <cellStyle name="Normale" xfId="0" builtinId="0"/>
    <cellStyle name="Normale 2" xfId="1"/>
    <cellStyle name="Normale_Foglio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workbookViewId="0">
      <selection activeCell="I29" sqref="I29"/>
    </sheetView>
  </sheetViews>
  <sheetFormatPr defaultRowHeight="12" x14ac:dyDescent="0.2"/>
  <cols>
    <col min="1" max="1" width="2.7109375" style="3" customWidth="1"/>
    <col min="2" max="2" width="50.7109375" style="3" customWidth="1"/>
    <col min="3" max="6" width="9.7109375" style="3" customWidth="1"/>
    <col min="7" max="8" width="9.140625" style="3"/>
    <col min="9" max="9" width="18" style="3" bestFit="1" customWidth="1"/>
    <col min="10" max="16384" width="9.140625" style="3"/>
  </cols>
  <sheetData>
    <row r="1" spans="2:19" ht="27.95" customHeight="1" x14ac:dyDescent="0.2">
      <c r="B1" s="1" t="s">
        <v>61</v>
      </c>
      <c r="C1" s="1"/>
      <c r="D1" s="1"/>
      <c r="E1" s="1"/>
      <c r="F1" s="2"/>
    </row>
    <row r="2" spans="2:19" ht="18" customHeight="1" x14ac:dyDescent="0.2">
      <c r="B2" s="4" t="s">
        <v>0</v>
      </c>
      <c r="C2" s="5" t="s">
        <v>1</v>
      </c>
      <c r="D2" s="5" t="s">
        <v>2</v>
      </c>
      <c r="E2" s="6" t="s">
        <v>3</v>
      </c>
      <c r="F2" s="7"/>
    </row>
    <row r="3" spans="2:19" ht="18" customHeight="1" x14ac:dyDescent="0.2">
      <c r="B3" s="8"/>
      <c r="C3" s="9"/>
      <c r="D3" s="9"/>
      <c r="E3" s="10"/>
      <c r="F3" s="7"/>
    </row>
    <row r="4" spans="2:19" ht="15" customHeight="1" x14ac:dyDescent="0.2">
      <c r="B4" s="11" t="s">
        <v>4</v>
      </c>
      <c r="C4" s="12">
        <v>7173</v>
      </c>
      <c r="D4" s="12">
        <v>10936</v>
      </c>
      <c r="E4" s="12">
        <f>SUM(C4:D4)</f>
        <v>18109</v>
      </c>
      <c r="F4" s="7"/>
    </row>
    <row r="5" spans="2:19" ht="15" customHeight="1" x14ac:dyDescent="0.2">
      <c r="B5" s="11" t="s">
        <v>5</v>
      </c>
      <c r="C5" s="12">
        <v>2697</v>
      </c>
      <c r="D5" s="12">
        <v>2967</v>
      </c>
      <c r="E5" s="12">
        <f t="shared" ref="E5:E19" si="0">SUM(C5:D5)</f>
        <v>5664</v>
      </c>
      <c r="F5" s="7"/>
    </row>
    <row r="6" spans="2:19" ht="15" customHeight="1" x14ac:dyDescent="0.2">
      <c r="B6" s="11" t="s">
        <v>6</v>
      </c>
      <c r="C6" s="12">
        <v>2392</v>
      </c>
      <c r="D6" s="12">
        <v>3678</v>
      </c>
      <c r="E6" s="12">
        <f t="shared" si="0"/>
        <v>6070</v>
      </c>
      <c r="F6" s="7"/>
    </row>
    <row r="7" spans="2:19" ht="15" customHeight="1" x14ac:dyDescent="0.2">
      <c r="B7" s="11" t="s">
        <v>7</v>
      </c>
      <c r="C7" s="12">
        <v>1046</v>
      </c>
      <c r="D7" s="12">
        <v>1082</v>
      </c>
      <c r="E7" s="12">
        <f t="shared" si="0"/>
        <v>2128</v>
      </c>
      <c r="F7" s="7"/>
    </row>
    <row r="8" spans="2:19" ht="15" customHeight="1" x14ac:dyDescent="0.2">
      <c r="B8" s="11" t="s">
        <v>8</v>
      </c>
      <c r="C8" s="12">
        <v>299</v>
      </c>
      <c r="D8" s="12">
        <v>170</v>
      </c>
      <c r="E8" s="12">
        <f t="shared" si="0"/>
        <v>469</v>
      </c>
      <c r="F8" s="7"/>
    </row>
    <row r="9" spans="2:19" ht="15" customHeight="1" x14ac:dyDescent="0.2">
      <c r="B9" s="11" t="s">
        <v>9</v>
      </c>
      <c r="C9" s="12">
        <v>375</v>
      </c>
      <c r="D9" s="12">
        <v>866</v>
      </c>
      <c r="E9" s="12">
        <f t="shared" si="0"/>
        <v>1241</v>
      </c>
      <c r="F9" s="7"/>
    </row>
    <row r="10" spans="2:19" ht="15" customHeight="1" x14ac:dyDescent="0.2">
      <c r="B10" s="11" t="s">
        <v>10</v>
      </c>
      <c r="C10" s="12">
        <v>125</v>
      </c>
      <c r="D10" s="12">
        <v>221</v>
      </c>
      <c r="E10" s="12">
        <f t="shared" si="0"/>
        <v>346</v>
      </c>
      <c r="F10" s="7"/>
      <c r="L10" s="13"/>
    </row>
    <row r="11" spans="2:19" ht="15" customHeight="1" x14ac:dyDescent="0.2">
      <c r="B11" s="11" t="s">
        <v>11</v>
      </c>
      <c r="C11" s="12">
        <v>90</v>
      </c>
      <c r="D11" s="12">
        <v>241</v>
      </c>
      <c r="E11" s="12">
        <f t="shared" si="0"/>
        <v>331</v>
      </c>
    </row>
    <row r="12" spans="2:19" ht="15" customHeight="1" x14ac:dyDescent="0.2">
      <c r="B12" s="11" t="s">
        <v>12</v>
      </c>
      <c r="C12" s="12">
        <v>881</v>
      </c>
      <c r="D12" s="12">
        <v>639</v>
      </c>
      <c r="E12" s="12">
        <f t="shared" si="0"/>
        <v>1520</v>
      </c>
    </row>
    <row r="13" spans="2:19" s="14" customFormat="1" ht="15" customHeight="1" x14ac:dyDescent="0.2">
      <c r="B13" s="11" t="s">
        <v>13</v>
      </c>
      <c r="C13" s="12">
        <v>164</v>
      </c>
      <c r="D13" s="12">
        <v>145</v>
      </c>
      <c r="E13" s="12">
        <f t="shared" si="0"/>
        <v>309</v>
      </c>
      <c r="R13" s="15" t="s">
        <v>0</v>
      </c>
      <c r="S13" s="15"/>
    </row>
    <row r="14" spans="2:19" ht="15" customHeight="1" x14ac:dyDescent="0.2">
      <c r="B14" s="11" t="s">
        <v>14</v>
      </c>
      <c r="C14" s="12">
        <v>324</v>
      </c>
      <c r="D14" s="12">
        <v>193</v>
      </c>
      <c r="E14" s="12">
        <f t="shared" si="0"/>
        <v>517</v>
      </c>
    </row>
    <row r="15" spans="2:19" s="14" customFormat="1" ht="15" customHeight="1" x14ac:dyDescent="0.2">
      <c r="B15" s="11" t="s">
        <v>15</v>
      </c>
      <c r="C15" s="12">
        <v>88</v>
      </c>
      <c r="D15" s="12">
        <v>57</v>
      </c>
      <c r="E15" s="12">
        <f t="shared" si="0"/>
        <v>145</v>
      </c>
    </row>
    <row r="16" spans="2:19" s="14" customFormat="1" ht="15" customHeight="1" x14ac:dyDescent="0.2">
      <c r="B16" s="11" t="s">
        <v>16</v>
      </c>
      <c r="C16" s="12">
        <v>1439</v>
      </c>
      <c r="D16" s="12">
        <v>897</v>
      </c>
      <c r="E16" s="12">
        <f t="shared" si="0"/>
        <v>2336</v>
      </c>
    </row>
    <row r="17" spans="2:7" s="14" customFormat="1" ht="15" customHeight="1" x14ac:dyDescent="0.2">
      <c r="B17" s="11" t="s">
        <v>17</v>
      </c>
      <c r="C17" s="12">
        <v>8</v>
      </c>
      <c r="D17" s="12">
        <v>10</v>
      </c>
      <c r="E17" s="12">
        <f t="shared" si="0"/>
        <v>18</v>
      </c>
    </row>
    <row r="18" spans="2:7" s="14" customFormat="1" ht="15" customHeight="1" x14ac:dyDescent="0.2">
      <c r="B18" s="11" t="s">
        <v>18</v>
      </c>
      <c r="C18" s="12">
        <v>47</v>
      </c>
      <c r="D18" s="12">
        <v>108</v>
      </c>
      <c r="E18" s="12">
        <f t="shared" si="0"/>
        <v>155</v>
      </c>
    </row>
    <row r="19" spans="2:7" s="14" customFormat="1" ht="15" customHeight="1" x14ac:dyDescent="0.2">
      <c r="B19" s="11" t="s">
        <v>19</v>
      </c>
      <c r="C19" s="12">
        <v>60</v>
      </c>
      <c r="D19" s="12">
        <v>27</v>
      </c>
      <c r="E19" s="12">
        <f t="shared" si="0"/>
        <v>87</v>
      </c>
      <c r="F19" s="16"/>
    </row>
    <row r="20" spans="2:7" ht="15" customHeight="1" x14ac:dyDescent="0.2">
      <c r="B20" s="17" t="s">
        <v>20</v>
      </c>
      <c r="C20" s="18">
        <f>SUM(C4:C19)</f>
        <v>17208</v>
      </c>
      <c r="D20" s="18">
        <f>SUM(D4:D19)</f>
        <v>22237</v>
      </c>
      <c r="E20" s="18">
        <f>SUM(E4:E19)</f>
        <v>39445</v>
      </c>
    </row>
    <row r="21" spans="2:7" s="21" customFormat="1" ht="15" customHeight="1" x14ac:dyDescent="0.2">
      <c r="B21" s="19" t="s">
        <v>21</v>
      </c>
      <c r="C21" s="19"/>
      <c r="D21" s="19"/>
      <c r="E21" s="19"/>
      <c r="F21" s="20"/>
      <c r="G21" s="3"/>
    </row>
    <row r="25" spans="2:7" ht="15" customHeight="1" x14ac:dyDescent="0.2">
      <c r="B25" s="1" t="s">
        <v>62</v>
      </c>
      <c r="C25" s="1"/>
      <c r="D25" s="1"/>
      <c r="E25" s="1"/>
    </row>
    <row r="26" spans="2:7" ht="15" customHeight="1" x14ac:dyDescent="0.2">
      <c r="B26" s="4" t="s">
        <v>0</v>
      </c>
      <c r="C26" s="22" t="s">
        <v>3</v>
      </c>
      <c r="D26" s="5" t="s">
        <v>2</v>
      </c>
      <c r="E26" s="23" t="s">
        <v>22</v>
      </c>
      <c r="F26" s="24"/>
    </row>
    <row r="27" spans="2:7" ht="15" customHeight="1" x14ac:dyDescent="0.2">
      <c r="B27" s="8"/>
      <c r="C27" s="25"/>
      <c r="D27" s="9"/>
      <c r="E27" s="26" t="s">
        <v>3</v>
      </c>
      <c r="F27" s="27" t="s">
        <v>2</v>
      </c>
    </row>
    <row r="28" spans="2:7" ht="15" customHeight="1" x14ac:dyDescent="0.2">
      <c r="B28" s="11" t="s">
        <v>4</v>
      </c>
      <c r="C28" s="12">
        <v>99727</v>
      </c>
      <c r="D28" s="12">
        <v>57414</v>
      </c>
      <c r="E28" s="28">
        <v>14459</v>
      </c>
      <c r="F28" s="28">
        <v>8177</v>
      </c>
    </row>
    <row r="29" spans="2:7" ht="15" customHeight="1" x14ac:dyDescent="0.2">
      <c r="B29" s="11" t="s">
        <v>5</v>
      </c>
      <c r="C29" s="12">
        <v>29687</v>
      </c>
      <c r="D29" s="12">
        <v>15230</v>
      </c>
      <c r="E29" s="12">
        <v>4869</v>
      </c>
      <c r="F29" s="12">
        <v>2430</v>
      </c>
    </row>
    <row r="30" spans="2:7" ht="15" customHeight="1" x14ac:dyDescent="0.2">
      <c r="B30" s="11" t="s">
        <v>6</v>
      </c>
      <c r="C30" s="12">
        <v>33973</v>
      </c>
      <c r="D30" s="12">
        <v>20173</v>
      </c>
      <c r="E30" s="12">
        <v>5261</v>
      </c>
      <c r="F30" s="12">
        <v>3020</v>
      </c>
    </row>
    <row r="31" spans="2:7" ht="15" customHeight="1" x14ac:dyDescent="0.2">
      <c r="B31" s="11" t="s">
        <v>7</v>
      </c>
      <c r="C31" s="12">
        <v>8108</v>
      </c>
      <c r="D31" s="12">
        <v>3855</v>
      </c>
      <c r="E31" s="12">
        <v>1508</v>
      </c>
      <c r="F31" s="12">
        <v>716</v>
      </c>
    </row>
    <row r="32" spans="2:7" ht="15" customHeight="1" x14ac:dyDescent="0.2">
      <c r="B32" s="11" t="s">
        <v>8</v>
      </c>
      <c r="C32" s="12">
        <v>2226</v>
      </c>
      <c r="D32" s="12">
        <v>615</v>
      </c>
      <c r="E32" s="12">
        <v>337</v>
      </c>
      <c r="F32" s="12">
        <v>96</v>
      </c>
    </row>
    <row r="33" spans="2:6" ht="15" customHeight="1" x14ac:dyDescent="0.2">
      <c r="B33" s="11" t="s">
        <v>9</v>
      </c>
      <c r="C33" s="12">
        <v>5923</v>
      </c>
      <c r="D33" s="12">
        <v>4090</v>
      </c>
      <c r="E33" s="12">
        <v>795</v>
      </c>
      <c r="F33" s="12">
        <v>581</v>
      </c>
    </row>
    <row r="34" spans="2:6" ht="15" customHeight="1" x14ac:dyDescent="0.2">
      <c r="B34" s="11" t="s">
        <v>10</v>
      </c>
      <c r="C34" s="12">
        <v>1680</v>
      </c>
      <c r="D34" s="12">
        <v>1016</v>
      </c>
      <c r="E34" s="12">
        <v>290</v>
      </c>
      <c r="F34" s="12">
        <v>182</v>
      </c>
    </row>
    <row r="35" spans="2:6" ht="15" customHeight="1" x14ac:dyDescent="0.2">
      <c r="B35" s="11" t="s">
        <v>11</v>
      </c>
      <c r="C35" s="12">
        <v>1402</v>
      </c>
      <c r="D35" s="12">
        <v>1056</v>
      </c>
      <c r="E35" s="12">
        <v>233</v>
      </c>
      <c r="F35" s="12">
        <v>171</v>
      </c>
    </row>
    <row r="36" spans="2:6" ht="15" customHeight="1" x14ac:dyDescent="0.2">
      <c r="B36" s="11" t="s">
        <v>12</v>
      </c>
      <c r="C36" s="12">
        <v>14141</v>
      </c>
      <c r="D36" s="12">
        <v>5439</v>
      </c>
      <c r="E36" s="12">
        <v>663</v>
      </c>
      <c r="F36" s="12">
        <v>312</v>
      </c>
    </row>
    <row r="37" spans="2:6" ht="15" customHeight="1" x14ac:dyDescent="0.2">
      <c r="B37" s="11" t="s">
        <v>13</v>
      </c>
      <c r="C37" s="12">
        <v>1476</v>
      </c>
      <c r="D37" s="12">
        <v>670</v>
      </c>
      <c r="E37" s="12">
        <v>57</v>
      </c>
      <c r="F37" s="12">
        <v>24</v>
      </c>
    </row>
    <row r="38" spans="2:6" ht="15" customHeight="1" x14ac:dyDescent="0.2">
      <c r="B38" s="11" t="s">
        <v>14</v>
      </c>
      <c r="C38" s="12">
        <v>9915</v>
      </c>
      <c r="D38" s="12">
        <v>3783</v>
      </c>
      <c r="E38" s="12">
        <v>565</v>
      </c>
      <c r="F38" s="12">
        <v>239</v>
      </c>
    </row>
    <row r="39" spans="2:6" ht="15" customHeight="1" x14ac:dyDescent="0.2">
      <c r="B39" s="11" t="s">
        <v>15</v>
      </c>
      <c r="C39" s="12">
        <v>2037</v>
      </c>
      <c r="D39" s="12">
        <v>835</v>
      </c>
      <c r="E39" s="12">
        <v>352</v>
      </c>
      <c r="F39" s="12">
        <v>129</v>
      </c>
    </row>
    <row r="40" spans="2:6" ht="15" customHeight="1" x14ac:dyDescent="0.2">
      <c r="B40" s="11" t="s">
        <v>16</v>
      </c>
      <c r="C40" s="12">
        <v>17322</v>
      </c>
      <c r="D40" s="12">
        <v>6926</v>
      </c>
      <c r="E40" s="12">
        <v>1670</v>
      </c>
      <c r="F40" s="12">
        <v>581</v>
      </c>
    </row>
    <row r="41" spans="2:6" ht="15" customHeight="1" x14ac:dyDescent="0.2">
      <c r="B41" s="11" t="s">
        <v>17</v>
      </c>
      <c r="C41" s="12">
        <v>71</v>
      </c>
      <c r="D41" s="12">
        <v>25</v>
      </c>
      <c r="E41" s="12">
        <v>6</v>
      </c>
      <c r="F41" s="12">
        <v>4</v>
      </c>
    </row>
    <row r="42" spans="2:6" ht="15" customHeight="1" x14ac:dyDescent="0.2">
      <c r="B42" s="11" t="s">
        <v>18</v>
      </c>
      <c r="C42" s="12">
        <v>656</v>
      </c>
      <c r="D42" s="12">
        <v>419</v>
      </c>
      <c r="E42" s="12">
        <v>72</v>
      </c>
      <c r="F42" s="12">
        <v>58</v>
      </c>
    </row>
    <row r="43" spans="2:6" ht="15" customHeight="1" x14ac:dyDescent="0.2">
      <c r="B43" s="11" t="s">
        <v>19</v>
      </c>
      <c r="C43" s="12">
        <v>1729</v>
      </c>
      <c r="D43" s="12">
        <v>543</v>
      </c>
      <c r="E43" s="12">
        <v>322</v>
      </c>
      <c r="F43" s="12">
        <v>88</v>
      </c>
    </row>
    <row r="44" spans="2:6" ht="15" customHeight="1" x14ac:dyDescent="0.2">
      <c r="B44" s="17" t="s">
        <v>20</v>
      </c>
      <c r="C44" s="18">
        <f>SUM(C28:C43)</f>
        <v>230073</v>
      </c>
      <c r="D44" s="18">
        <f t="shared" ref="D44:F44" si="1">SUM(D28:D43)</f>
        <v>122089</v>
      </c>
      <c r="E44" s="18">
        <f t="shared" si="1"/>
        <v>31459</v>
      </c>
      <c r="F44" s="18">
        <f t="shared" si="1"/>
        <v>16808</v>
      </c>
    </row>
    <row r="45" spans="2:6" x14ac:dyDescent="0.2">
      <c r="B45" s="19" t="s">
        <v>21</v>
      </c>
      <c r="C45" s="19"/>
      <c r="D45" s="19"/>
      <c r="E45" s="19"/>
    </row>
  </sheetData>
  <mergeCells count="12">
    <mergeCell ref="B25:E25"/>
    <mergeCell ref="B26:B27"/>
    <mergeCell ref="C26:C27"/>
    <mergeCell ref="D26:D27"/>
    <mergeCell ref="E26:F26"/>
    <mergeCell ref="B45:E45"/>
    <mergeCell ref="B1:E1"/>
    <mergeCell ref="B2:B3"/>
    <mergeCell ref="C2:C3"/>
    <mergeCell ref="D2:D3"/>
    <mergeCell ref="E2:E3"/>
    <mergeCell ref="B21:E21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9"/>
  <sheetViews>
    <sheetView zoomScaleNormal="100" workbookViewId="0">
      <selection activeCell="G8" sqref="G8"/>
    </sheetView>
  </sheetViews>
  <sheetFormatPr defaultRowHeight="12.75" x14ac:dyDescent="0.2"/>
  <cols>
    <col min="1" max="1" width="2.7109375" style="44" customWidth="1"/>
    <col min="2" max="2" width="50.7109375" style="44" customWidth="1"/>
    <col min="3" max="3" width="13.7109375" style="44" customWidth="1"/>
    <col min="4" max="4" width="13.7109375" style="59" customWidth="1"/>
    <col min="5" max="16384" width="9.140625" style="44"/>
  </cols>
  <sheetData>
    <row r="1" spans="2:8" s="3" customFormat="1" ht="27.95" customHeight="1" x14ac:dyDescent="0.25">
      <c r="B1" s="29" t="s">
        <v>63</v>
      </c>
      <c r="C1" s="29"/>
      <c r="D1" s="29"/>
    </row>
    <row r="2" spans="2:8" s="3" customFormat="1" ht="20.100000000000001" customHeight="1" x14ac:dyDescent="0.2">
      <c r="B2" s="30" t="s">
        <v>23</v>
      </c>
      <c r="C2" s="31" t="s">
        <v>24</v>
      </c>
      <c r="D2" s="32" t="s">
        <v>25</v>
      </c>
      <c r="E2" s="33"/>
      <c r="F2" s="33"/>
    </row>
    <row r="3" spans="2:8" s="3" customFormat="1" ht="20.100000000000001" customHeight="1" x14ac:dyDescent="0.2">
      <c r="B3" s="34"/>
      <c r="C3" s="35"/>
      <c r="D3" s="36"/>
      <c r="E3" s="37"/>
      <c r="F3" s="37"/>
    </row>
    <row r="4" spans="2:8" s="41" customFormat="1" ht="14.1" customHeight="1" x14ac:dyDescent="0.2">
      <c r="B4" s="38" t="s">
        <v>26</v>
      </c>
      <c r="C4" s="39"/>
      <c r="D4" s="40"/>
    </row>
    <row r="5" spans="2:8" s="41" customFormat="1" ht="14.1" customHeight="1" x14ac:dyDescent="0.2">
      <c r="B5" s="42" t="s">
        <v>27</v>
      </c>
      <c r="C5" s="12">
        <v>11</v>
      </c>
      <c r="D5" s="12">
        <v>0</v>
      </c>
    </row>
    <row r="6" spans="2:8" ht="14.1" customHeight="1" x14ac:dyDescent="0.2">
      <c r="B6" s="42" t="s">
        <v>28</v>
      </c>
      <c r="C6" s="12">
        <v>7191</v>
      </c>
      <c r="D6" s="43">
        <v>730</v>
      </c>
      <c r="H6" s="45"/>
    </row>
    <row r="7" spans="2:8" ht="14.1" customHeight="1" x14ac:dyDescent="0.2">
      <c r="B7" s="42" t="s">
        <v>29</v>
      </c>
      <c r="C7" s="12">
        <v>4852</v>
      </c>
      <c r="D7" s="43">
        <v>956</v>
      </c>
      <c r="H7" s="45"/>
    </row>
    <row r="8" spans="2:8" ht="14.1" customHeight="1" x14ac:dyDescent="0.2">
      <c r="B8" s="42" t="s">
        <v>30</v>
      </c>
      <c r="C8" s="12">
        <v>9276</v>
      </c>
      <c r="D8" s="43">
        <v>1349</v>
      </c>
      <c r="H8" s="45"/>
    </row>
    <row r="9" spans="2:8" ht="14.1" customHeight="1" x14ac:dyDescent="0.2">
      <c r="B9" s="42" t="s">
        <v>31</v>
      </c>
      <c r="C9" s="12">
        <v>4197</v>
      </c>
      <c r="D9" s="43">
        <v>822</v>
      </c>
      <c r="H9" s="45"/>
    </row>
    <row r="10" spans="2:8" ht="14.1" customHeight="1" x14ac:dyDescent="0.2">
      <c r="B10" s="42" t="s">
        <v>32</v>
      </c>
      <c r="C10" s="12">
        <v>6899</v>
      </c>
      <c r="D10" s="43">
        <v>756</v>
      </c>
      <c r="H10" s="45"/>
    </row>
    <row r="11" spans="2:8" ht="14.1" customHeight="1" x14ac:dyDescent="0.2">
      <c r="B11" s="42" t="s">
        <v>33</v>
      </c>
      <c r="C11" s="12">
        <v>12765</v>
      </c>
      <c r="D11" s="43">
        <v>2080</v>
      </c>
      <c r="H11" s="45"/>
    </row>
    <row r="12" spans="2:8" ht="14.1" customHeight="1" x14ac:dyDescent="0.2">
      <c r="B12" s="42" t="s">
        <v>34</v>
      </c>
      <c r="C12" s="12">
        <v>573</v>
      </c>
      <c r="D12" s="43">
        <v>84</v>
      </c>
      <c r="G12" s="46"/>
      <c r="H12" s="45"/>
    </row>
    <row r="13" spans="2:8" ht="14.1" customHeight="1" x14ac:dyDescent="0.2">
      <c r="B13" s="42" t="s">
        <v>35</v>
      </c>
      <c r="C13" s="12">
        <v>10647</v>
      </c>
      <c r="D13" s="43">
        <v>1458</v>
      </c>
      <c r="H13" s="45"/>
    </row>
    <row r="14" spans="2:8" ht="14.1" customHeight="1" x14ac:dyDescent="0.2">
      <c r="B14" s="42" t="s">
        <v>36</v>
      </c>
      <c r="C14" s="12">
        <v>5955</v>
      </c>
      <c r="D14" s="43">
        <v>1088</v>
      </c>
      <c r="H14" s="45"/>
    </row>
    <row r="15" spans="2:8" ht="14.1" customHeight="1" x14ac:dyDescent="0.2">
      <c r="B15" s="47" t="s">
        <v>37</v>
      </c>
      <c r="C15" s="12">
        <v>18907</v>
      </c>
      <c r="D15" s="43">
        <v>2696</v>
      </c>
      <c r="H15" s="45"/>
    </row>
    <row r="16" spans="2:8" ht="14.1" customHeight="1" x14ac:dyDescent="0.2">
      <c r="B16" s="47" t="s">
        <v>38</v>
      </c>
      <c r="C16" s="12">
        <v>10482</v>
      </c>
      <c r="D16" s="43">
        <v>1362</v>
      </c>
      <c r="H16" s="45"/>
    </row>
    <row r="17" spans="2:8" ht="14.1" customHeight="1" x14ac:dyDescent="0.2">
      <c r="B17" s="42" t="s">
        <v>39</v>
      </c>
      <c r="C17" s="12">
        <v>4098</v>
      </c>
      <c r="D17" s="43">
        <v>313</v>
      </c>
      <c r="H17" s="45"/>
    </row>
    <row r="18" spans="2:8" ht="14.1" customHeight="1" x14ac:dyDescent="0.2">
      <c r="B18" s="42" t="s">
        <v>40</v>
      </c>
      <c r="C18" s="12">
        <v>3874</v>
      </c>
      <c r="D18" s="43">
        <v>765</v>
      </c>
      <c r="H18" s="45"/>
    </row>
    <row r="19" spans="2:8" ht="14.1" customHeight="1" x14ac:dyDescent="0.2">
      <c r="B19" s="48" t="s">
        <v>20</v>
      </c>
      <c r="C19" s="49">
        <v>99727</v>
      </c>
      <c r="D19" s="49">
        <v>14459</v>
      </c>
      <c r="H19" s="45"/>
    </row>
    <row r="20" spans="2:8" s="41" customFormat="1" ht="14.1" customHeight="1" x14ac:dyDescent="0.2">
      <c r="B20" s="50" t="s">
        <v>41</v>
      </c>
      <c r="C20" s="7"/>
      <c r="D20" s="51"/>
    </row>
    <row r="21" spans="2:8" ht="14.1" customHeight="1" x14ac:dyDescent="0.2">
      <c r="B21" s="52" t="s">
        <v>28</v>
      </c>
      <c r="C21" s="12">
        <v>727</v>
      </c>
      <c r="D21" s="43">
        <v>86</v>
      </c>
    </row>
    <row r="22" spans="2:8" ht="14.1" customHeight="1" x14ac:dyDescent="0.2">
      <c r="B22" s="52" t="s">
        <v>29</v>
      </c>
      <c r="C22" s="12">
        <v>693</v>
      </c>
      <c r="D22" s="43">
        <v>204</v>
      </c>
    </row>
    <row r="23" spans="2:8" ht="14.1" customHeight="1" x14ac:dyDescent="0.2">
      <c r="B23" s="52" t="s">
        <v>42</v>
      </c>
      <c r="C23" s="12">
        <v>144</v>
      </c>
      <c r="D23" s="53">
        <v>0</v>
      </c>
    </row>
    <row r="24" spans="2:8" ht="14.1" customHeight="1" x14ac:dyDescent="0.2">
      <c r="B24" s="52" t="s">
        <v>30</v>
      </c>
      <c r="C24" s="12">
        <v>4727</v>
      </c>
      <c r="D24" s="43">
        <v>902</v>
      </c>
    </row>
    <row r="25" spans="2:8" ht="14.1" customHeight="1" x14ac:dyDescent="0.2">
      <c r="B25" s="52" t="s">
        <v>43</v>
      </c>
      <c r="C25" s="12">
        <v>989</v>
      </c>
      <c r="D25" s="43">
        <v>146</v>
      </c>
    </row>
    <row r="26" spans="2:8" ht="14.1" customHeight="1" x14ac:dyDescent="0.2">
      <c r="B26" s="52" t="s">
        <v>31</v>
      </c>
      <c r="C26" s="12">
        <v>1592</v>
      </c>
      <c r="D26" s="43">
        <v>271</v>
      </c>
    </row>
    <row r="27" spans="2:8" ht="14.1" customHeight="1" x14ac:dyDescent="0.2">
      <c r="B27" s="52" t="s">
        <v>32</v>
      </c>
      <c r="C27" s="12">
        <v>3530</v>
      </c>
      <c r="D27" s="43">
        <v>368</v>
      </c>
    </row>
    <row r="28" spans="2:8" ht="14.1" customHeight="1" x14ac:dyDescent="0.2">
      <c r="B28" s="52" t="s">
        <v>33</v>
      </c>
      <c r="C28" s="12">
        <v>4500</v>
      </c>
      <c r="D28" s="43">
        <v>923</v>
      </c>
    </row>
    <row r="29" spans="2:8" ht="14.1" customHeight="1" x14ac:dyDescent="0.2">
      <c r="B29" s="42" t="s">
        <v>34</v>
      </c>
      <c r="C29" s="12">
        <v>703</v>
      </c>
      <c r="D29" s="43">
        <v>157</v>
      </c>
    </row>
    <row r="30" spans="2:8" ht="14.1" customHeight="1" x14ac:dyDescent="0.2">
      <c r="B30" s="42" t="s">
        <v>35</v>
      </c>
      <c r="C30" s="12">
        <v>1500</v>
      </c>
      <c r="D30" s="43">
        <v>205</v>
      </c>
    </row>
    <row r="31" spans="2:8" ht="14.1" customHeight="1" x14ac:dyDescent="0.2">
      <c r="B31" s="42" t="s">
        <v>36</v>
      </c>
      <c r="C31" s="12">
        <v>1330</v>
      </c>
      <c r="D31" s="43">
        <v>230</v>
      </c>
    </row>
    <row r="32" spans="2:8" ht="14.1" customHeight="1" x14ac:dyDescent="0.2">
      <c r="B32" s="42" t="s">
        <v>37</v>
      </c>
      <c r="C32" s="12">
        <v>7025</v>
      </c>
      <c r="D32" s="43">
        <v>940</v>
      </c>
    </row>
    <row r="33" spans="2:8" ht="14.1" customHeight="1" x14ac:dyDescent="0.2">
      <c r="B33" s="42" t="s">
        <v>38</v>
      </c>
      <c r="C33" s="12">
        <v>1045</v>
      </c>
      <c r="D33" s="43">
        <v>223</v>
      </c>
    </row>
    <row r="34" spans="2:8" ht="14.1" customHeight="1" x14ac:dyDescent="0.2">
      <c r="B34" s="42" t="s">
        <v>40</v>
      </c>
      <c r="C34" s="12">
        <v>1182</v>
      </c>
      <c r="D34" s="43">
        <v>214</v>
      </c>
    </row>
    <row r="35" spans="2:8" ht="14.1" customHeight="1" x14ac:dyDescent="0.2">
      <c r="B35" s="48" t="s">
        <v>20</v>
      </c>
      <c r="C35" s="18">
        <v>29687</v>
      </c>
      <c r="D35" s="49">
        <v>4869</v>
      </c>
    </row>
    <row r="36" spans="2:8" s="41" customFormat="1" ht="14.1" customHeight="1" x14ac:dyDescent="0.2">
      <c r="B36" s="38" t="s">
        <v>44</v>
      </c>
      <c r="C36" s="7"/>
      <c r="D36" s="51"/>
    </row>
    <row r="37" spans="2:8" s="41" customFormat="1" ht="14.1" customHeight="1" x14ac:dyDescent="0.2">
      <c r="B37" s="42" t="s">
        <v>27</v>
      </c>
      <c r="C37" s="12">
        <v>52</v>
      </c>
      <c r="D37" s="12">
        <v>43</v>
      </c>
    </row>
    <row r="38" spans="2:8" ht="14.1" customHeight="1" x14ac:dyDescent="0.2">
      <c r="B38" s="42" t="s">
        <v>28</v>
      </c>
      <c r="C38" s="12">
        <v>1564</v>
      </c>
      <c r="D38" s="43">
        <v>172</v>
      </c>
      <c r="H38" s="45"/>
    </row>
    <row r="39" spans="2:8" ht="14.1" customHeight="1" x14ac:dyDescent="0.2">
      <c r="B39" s="42" t="s">
        <v>30</v>
      </c>
      <c r="C39" s="12">
        <v>3849</v>
      </c>
      <c r="D39" s="43">
        <v>589</v>
      </c>
      <c r="H39" s="45"/>
    </row>
    <row r="40" spans="2:8" ht="14.1" customHeight="1" x14ac:dyDescent="0.2">
      <c r="B40" s="42" t="s">
        <v>31</v>
      </c>
      <c r="C40" s="12">
        <v>909</v>
      </c>
      <c r="D40" s="43">
        <v>118</v>
      </c>
      <c r="H40" s="45"/>
    </row>
    <row r="41" spans="2:8" ht="14.1" customHeight="1" x14ac:dyDescent="0.2">
      <c r="B41" s="42" t="s">
        <v>32</v>
      </c>
      <c r="C41" s="12">
        <v>5479</v>
      </c>
      <c r="D41" s="43">
        <v>691</v>
      </c>
      <c r="H41" s="45"/>
    </row>
    <row r="42" spans="2:8" ht="14.1" customHeight="1" x14ac:dyDescent="0.2">
      <c r="B42" s="42" t="s">
        <v>33</v>
      </c>
      <c r="C42" s="12">
        <v>4548</v>
      </c>
      <c r="D42" s="43">
        <v>762</v>
      </c>
      <c r="H42" s="45"/>
    </row>
    <row r="43" spans="2:8" ht="14.1" customHeight="1" x14ac:dyDescent="0.2">
      <c r="B43" s="42" t="s">
        <v>34</v>
      </c>
      <c r="C43" s="12">
        <v>5593</v>
      </c>
      <c r="D43" s="43">
        <v>859</v>
      </c>
      <c r="H43" s="45"/>
    </row>
    <row r="44" spans="2:8" ht="14.1" customHeight="1" x14ac:dyDescent="0.2">
      <c r="B44" s="42" t="s">
        <v>35</v>
      </c>
      <c r="C44" s="12">
        <v>4381</v>
      </c>
      <c r="D44" s="43">
        <v>601</v>
      </c>
      <c r="H44" s="45"/>
    </row>
    <row r="45" spans="2:8" ht="14.1" customHeight="1" x14ac:dyDescent="0.2">
      <c r="B45" s="42" t="s">
        <v>36</v>
      </c>
      <c r="C45" s="12">
        <v>2576</v>
      </c>
      <c r="D45" s="43">
        <v>530</v>
      </c>
      <c r="H45" s="45"/>
    </row>
    <row r="46" spans="2:8" ht="14.1" customHeight="1" x14ac:dyDescent="0.2">
      <c r="B46" s="42" t="s">
        <v>38</v>
      </c>
      <c r="C46" s="12">
        <v>4362</v>
      </c>
      <c r="D46" s="43">
        <v>786</v>
      </c>
      <c r="H46" s="45"/>
    </row>
    <row r="47" spans="2:8" ht="14.1" customHeight="1" x14ac:dyDescent="0.2">
      <c r="B47" s="42" t="s">
        <v>40</v>
      </c>
      <c r="C47" s="12">
        <v>660</v>
      </c>
      <c r="D47" s="43">
        <v>110</v>
      </c>
      <c r="H47" s="45"/>
    </row>
    <row r="48" spans="2:8" s="55" customFormat="1" ht="14.1" customHeight="1" x14ac:dyDescent="0.2">
      <c r="B48" s="48" t="s">
        <v>20</v>
      </c>
      <c r="C48" s="54">
        <v>33973</v>
      </c>
      <c r="D48" s="54">
        <v>5261</v>
      </c>
      <c r="H48" s="56"/>
    </row>
    <row r="49" spans="2:4" s="58" customFormat="1" ht="11.25" customHeight="1" x14ac:dyDescent="0.2">
      <c r="B49" s="57" t="s">
        <v>21</v>
      </c>
      <c r="C49" s="57"/>
      <c r="D49" s="57"/>
    </row>
  </sheetData>
  <mergeCells count="6">
    <mergeCell ref="B1:D1"/>
    <mergeCell ref="B2:B3"/>
    <mergeCell ref="C2:C3"/>
    <mergeCell ref="D2:D3"/>
    <mergeCell ref="E2:F2"/>
    <mergeCell ref="B49:D49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44"/>
  <sheetViews>
    <sheetView workbookViewId="0">
      <selection activeCell="J28" sqref="J28"/>
    </sheetView>
  </sheetViews>
  <sheetFormatPr defaultRowHeight="12.75" x14ac:dyDescent="0.2"/>
  <cols>
    <col min="1" max="1" width="2.7109375" style="44" customWidth="1"/>
    <col min="2" max="2" width="50.7109375" style="44" customWidth="1"/>
    <col min="3" max="3" width="13.7109375" style="44" customWidth="1"/>
    <col min="4" max="4" width="13.7109375" style="59" customWidth="1"/>
    <col min="5" max="16384" width="9.140625" style="44"/>
  </cols>
  <sheetData>
    <row r="1" spans="2:5" s="3" customFormat="1" ht="32.25" customHeight="1" x14ac:dyDescent="0.25">
      <c r="B1" s="60" t="s">
        <v>64</v>
      </c>
      <c r="C1" s="60"/>
      <c r="D1" s="60"/>
    </row>
    <row r="2" spans="2:5" s="3" customFormat="1" ht="20.100000000000001" customHeight="1" x14ac:dyDescent="0.2">
      <c r="B2" s="30" t="s">
        <v>23</v>
      </c>
      <c r="C2" s="31" t="s">
        <v>24</v>
      </c>
      <c r="D2" s="32" t="s">
        <v>45</v>
      </c>
    </row>
    <row r="3" spans="2:5" s="3" customFormat="1" ht="20.100000000000001" customHeight="1" x14ac:dyDescent="0.2">
      <c r="B3" s="34"/>
      <c r="C3" s="35"/>
      <c r="D3" s="36"/>
    </row>
    <row r="4" spans="2:5" ht="14.1" customHeight="1" x14ac:dyDescent="0.2">
      <c r="B4" s="38" t="s">
        <v>46</v>
      </c>
      <c r="C4" s="61"/>
      <c r="D4" s="40"/>
    </row>
    <row r="5" spans="2:5" ht="14.1" customHeight="1" x14ac:dyDescent="0.2">
      <c r="B5" s="47" t="s">
        <v>30</v>
      </c>
      <c r="C5" s="12">
        <v>3940</v>
      </c>
      <c r="D5" s="43">
        <v>741</v>
      </c>
      <c r="E5" s="45"/>
    </row>
    <row r="6" spans="2:5" ht="14.1" customHeight="1" x14ac:dyDescent="0.2">
      <c r="B6" s="47" t="s">
        <v>32</v>
      </c>
      <c r="C6" s="12">
        <v>2874</v>
      </c>
      <c r="D6" s="43">
        <v>511</v>
      </c>
      <c r="E6" s="45"/>
    </row>
    <row r="7" spans="2:5" ht="14.1" customHeight="1" x14ac:dyDescent="0.2">
      <c r="B7" s="47" t="s">
        <v>38</v>
      </c>
      <c r="C7" s="12">
        <v>1294</v>
      </c>
      <c r="D7" s="43">
        <v>256</v>
      </c>
      <c r="E7" s="45"/>
    </row>
    <row r="8" spans="2:5" ht="14.1" customHeight="1" x14ac:dyDescent="0.2">
      <c r="B8" s="48" t="s">
        <v>20</v>
      </c>
      <c r="C8" s="18">
        <v>8108</v>
      </c>
      <c r="D8" s="49">
        <v>1508</v>
      </c>
      <c r="E8" s="45"/>
    </row>
    <row r="9" spans="2:5" ht="14.1" customHeight="1" x14ac:dyDescent="0.2">
      <c r="B9" s="38" t="s">
        <v>47</v>
      </c>
      <c r="C9" s="62">
        <v>0</v>
      </c>
      <c r="D9" s="43"/>
    </row>
    <row r="10" spans="2:5" ht="14.1" customHeight="1" x14ac:dyDescent="0.2">
      <c r="B10" s="42" t="s">
        <v>31</v>
      </c>
      <c r="C10" s="12">
        <v>278</v>
      </c>
      <c r="D10" s="43">
        <v>74</v>
      </c>
    </row>
    <row r="11" spans="2:5" ht="14.1" customHeight="1" x14ac:dyDescent="0.2">
      <c r="B11" s="42" t="s">
        <v>33</v>
      </c>
      <c r="C11" s="12">
        <v>446</v>
      </c>
      <c r="D11" s="43">
        <v>78</v>
      </c>
    </row>
    <row r="12" spans="2:5" ht="14.1" customHeight="1" x14ac:dyDescent="0.2">
      <c r="B12" s="42" t="s">
        <v>37</v>
      </c>
      <c r="C12" s="12">
        <v>956</v>
      </c>
      <c r="D12" s="43">
        <v>138</v>
      </c>
    </row>
    <row r="13" spans="2:5" ht="14.1" customHeight="1" x14ac:dyDescent="0.2">
      <c r="B13" s="48" t="s">
        <v>20</v>
      </c>
      <c r="C13" s="18">
        <v>1680</v>
      </c>
      <c r="D13" s="49">
        <v>290</v>
      </c>
    </row>
    <row r="14" spans="2:5" s="3" customFormat="1" ht="14.1" customHeight="1" x14ac:dyDescent="0.2">
      <c r="B14" s="63" t="s">
        <v>48</v>
      </c>
      <c r="C14" s="7"/>
      <c r="D14" s="51"/>
    </row>
    <row r="15" spans="2:5" s="3" customFormat="1" ht="14.1" customHeight="1" x14ac:dyDescent="0.2">
      <c r="B15" s="64" t="s">
        <v>43</v>
      </c>
      <c r="C15" s="18">
        <v>2226</v>
      </c>
      <c r="D15" s="49">
        <v>337</v>
      </c>
    </row>
    <row r="16" spans="2:5" s="3" customFormat="1" ht="14.1" customHeight="1" x14ac:dyDescent="0.2">
      <c r="B16" s="38" t="s">
        <v>49</v>
      </c>
      <c r="C16" s="7"/>
      <c r="D16" s="51"/>
    </row>
    <row r="17" spans="2:4" s="3" customFormat="1" ht="14.1" customHeight="1" x14ac:dyDescent="0.2">
      <c r="B17" s="42" t="s">
        <v>30</v>
      </c>
      <c r="C17" s="43">
        <v>635</v>
      </c>
      <c r="D17" s="43">
        <v>133</v>
      </c>
    </row>
    <row r="18" spans="2:4" s="3" customFormat="1" ht="14.1" customHeight="1" x14ac:dyDescent="0.2">
      <c r="B18" s="42" t="s">
        <v>32</v>
      </c>
      <c r="C18" s="43">
        <v>1674</v>
      </c>
      <c r="D18" s="43">
        <v>147</v>
      </c>
    </row>
    <row r="19" spans="2:4" s="3" customFormat="1" ht="14.1" customHeight="1" x14ac:dyDescent="0.2">
      <c r="B19" s="42" t="s">
        <v>34</v>
      </c>
      <c r="C19" s="43">
        <v>892</v>
      </c>
      <c r="D19" s="43">
        <v>108</v>
      </c>
    </row>
    <row r="20" spans="2:4" s="3" customFormat="1" ht="14.1" customHeight="1" x14ac:dyDescent="0.2">
      <c r="B20" s="42" t="s">
        <v>35</v>
      </c>
      <c r="C20" s="43">
        <v>14</v>
      </c>
      <c r="D20" s="43">
        <v>0</v>
      </c>
    </row>
    <row r="21" spans="2:4" ht="14.1" customHeight="1" x14ac:dyDescent="0.2">
      <c r="B21" s="42" t="s">
        <v>36</v>
      </c>
      <c r="C21" s="43">
        <v>176</v>
      </c>
      <c r="D21" s="43">
        <v>47</v>
      </c>
    </row>
    <row r="22" spans="2:4" ht="14.1" customHeight="1" x14ac:dyDescent="0.2">
      <c r="B22" s="42" t="s">
        <v>38</v>
      </c>
      <c r="C22" s="43">
        <v>1398</v>
      </c>
      <c r="D22" s="43">
        <v>180</v>
      </c>
    </row>
    <row r="23" spans="2:4" s="66" customFormat="1" ht="14.1" customHeight="1" x14ac:dyDescent="0.2">
      <c r="B23" s="65" t="s">
        <v>39</v>
      </c>
      <c r="C23" s="43">
        <v>1134</v>
      </c>
      <c r="D23" s="43">
        <v>180</v>
      </c>
    </row>
    <row r="24" spans="2:4" ht="14.1" customHeight="1" x14ac:dyDescent="0.2">
      <c r="B24" s="48" t="s">
        <v>20</v>
      </c>
      <c r="C24" s="49">
        <v>5923</v>
      </c>
      <c r="D24" s="49">
        <v>795</v>
      </c>
    </row>
    <row r="25" spans="2:4" s="3" customFormat="1" ht="14.1" customHeight="1" x14ac:dyDescent="0.2">
      <c r="B25" s="67" t="s">
        <v>50</v>
      </c>
      <c r="C25" s="7"/>
      <c r="D25" s="51"/>
    </row>
    <row r="26" spans="2:4" s="3" customFormat="1" ht="14.1" customHeight="1" x14ac:dyDescent="0.2">
      <c r="B26" s="64" t="s">
        <v>30</v>
      </c>
      <c r="C26" s="12">
        <v>251</v>
      </c>
      <c r="D26" s="43">
        <v>44</v>
      </c>
    </row>
    <row r="27" spans="2:4" s="3" customFormat="1" ht="14.1" customHeight="1" x14ac:dyDescent="0.2">
      <c r="B27" s="42" t="s">
        <v>32</v>
      </c>
      <c r="C27" s="12">
        <v>10</v>
      </c>
      <c r="D27" s="43">
        <v>0</v>
      </c>
    </row>
    <row r="28" spans="2:4" s="3" customFormat="1" ht="14.1" customHeight="1" x14ac:dyDescent="0.2">
      <c r="B28" s="42" t="s">
        <v>36</v>
      </c>
      <c r="C28" s="12">
        <v>1070</v>
      </c>
      <c r="D28" s="43">
        <v>189</v>
      </c>
    </row>
    <row r="29" spans="2:4" s="3" customFormat="1" ht="14.1" customHeight="1" x14ac:dyDescent="0.2">
      <c r="B29" s="42" t="s">
        <v>38</v>
      </c>
      <c r="C29" s="12">
        <v>71</v>
      </c>
      <c r="D29" s="43">
        <v>0</v>
      </c>
    </row>
    <row r="30" spans="2:4" s="14" customFormat="1" ht="14.1" customHeight="1" x14ac:dyDescent="0.2">
      <c r="B30" s="48" t="s">
        <v>20</v>
      </c>
      <c r="C30" s="49">
        <v>1402</v>
      </c>
      <c r="D30" s="49">
        <v>233</v>
      </c>
    </row>
    <row r="31" spans="2:4" s="3" customFormat="1" ht="14.1" customHeight="1" x14ac:dyDescent="0.2">
      <c r="B31" s="63" t="s">
        <v>51</v>
      </c>
      <c r="C31" s="7"/>
      <c r="D31" s="51"/>
    </row>
    <row r="32" spans="2:4" s="3" customFormat="1" ht="14.1" customHeight="1" x14ac:dyDescent="0.2">
      <c r="B32" s="64" t="s">
        <v>52</v>
      </c>
      <c r="C32" s="12">
        <v>380</v>
      </c>
      <c r="D32" s="43">
        <v>0</v>
      </c>
    </row>
    <row r="33" spans="2:4" s="3" customFormat="1" ht="14.1" customHeight="1" x14ac:dyDescent="0.2">
      <c r="B33" s="64" t="s">
        <v>28</v>
      </c>
      <c r="C33" s="12">
        <v>608</v>
      </c>
      <c r="D33" s="43">
        <v>0</v>
      </c>
    </row>
    <row r="34" spans="2:4" s="3" customFormat="1" ht="14.1" customHeight="1" x14ac:dyDescent="0.2">
      <c r="B34" s="64" t="s">
        <v>30</v>
      </c>
      <c r="C34" s="12">
        <v>2112</v>
      </c>
      <c r="D34" s="43">
        <v>86</v>
      </c>
    </row>
    <row r="35" spans="2:4" s="3" customFormat="1" ht="14.1" customHeight="1" x14ac:dyDescent="0.2">
      <c r="B35" s="64" t="s">
        <v>31</v>
      </c>
      <c r="C35" s="12">
        <v>1</v>
      </c>
      <c r="D35" s="43">
        <v>0</v>
      </c>
    </row>
    <row r="36" spans="2:4" s="3" customFormat="1" ht="14.1" customHeight="1" x14ac:dyDescent="0.2">
      <c r="B36" s="64" t="s">
        <v>32</v>
      </c>
      <c r="C36" s="12">
        <v>2661</v>
      </c>
      <c r="D36" s="43">
        <v>133</v>
      </c>
    </row>
    <row r="37" spans="2:4" s="3" customFormat="1" ht="14.1" customHeight="1" x14ac:dyDescent="0.2">
      <c r="B37" s="64" t="s">
        <v>33</v>
      </c>
      <c r="C37" s="12">
        <v>3425</v>
      </c>
      <c r="D37" s="43">
        <v>133</v>
      </c>
    </row>
    <row r="38" spans="2:4" s="3" customFormat="1" ht="14.1" customHeight="1" x14ac:dyDescent="0.2">
      <c r="B38" s="64" t="s">
        <v>34</v>
      </c>
      <c r="C38" s="12">
        <v>906</v>
      </c>
      <c r="D38" s="43">
        <v>62</v>
      </c>
    </row>
    <row r="39" spans="2:4" s="3" customFormat="1" ht="14.1" customHeight="1" x14ac:dyDescent="0.2">
      <c r="B39" s="64" t="s">
        <v>35</v>
      </c>
      <c r="C39" s="12">
        <v>555</v>
      </c>
      <c r="D39" s="43">
        <v>39</v>
      </c>
    </row>
    <row r="40" spans="2:4" s="3" customFormat="1" ht="14.1" customHeight="1" x14ac:dyDescent="0.2">
      <c r="B40" s="64" t="s">
        <v>36</v>
      </c>
      <c r="C40" s="12">
        <v>346</v>
      </c>
      <c r="D40" s="43">
        <v>0</v>
      </c>
    </row>
    <row r="41" spans="2:4" s="3" customFormat="1" ht="14.1" customHeight="1" x14ac:dyDescent="0.2">
      <c r="B41" s="64" t="s">
        <v>38</v>
      </c>
      <c r="C41" s="12">
        <v>1283</v>
      </c>
      <c r="D41" s="43">
        <v>51</v>
      </c>
    </row>
    <row r="42" spans="2:4" s="3" customFormat="1" ht="14.1" customHeight="1" x14ac:dyDescent="0.2">
      <c r="B42" s="64" t="s">
        <v>39</v>
      </c>
      <c r="C42" s="12">
        <v>1864</v>
      </c>
      <c r="D42" s="43">
        <v>159</v>
      </c>
    </row>
    <row r="43" spans="2:4" s="14" customFormat="1" ht="14.1" customHeight="1" x14ac:dyDescent="0.2">
      <c r="B43" s="48" t="s">
        <v>20</v>
      </c>
      <c r="C43" s="49">
        <v>14141</v>
      </c>
      <c r="D43" s="49">
        <v>663</v>
      </c>
    </row>
    <row r="44" spans="2:4" s="58" customFormat="1" ht="11.25" customHeight="1" x14ac:dyDescent="0.2">
      <c r="B44" s="68" t="s">
        <v>21</v>
      </c>
      <c r="C44" s="68"/>
      <c r="D44" s="68"/>
    </row>
  </sheetData>
  <mergeCells count="5">
    <mergeCell ref="B1:D1"/>
    <mergeCell ref="B2:B3"/>
    <mergeCell ref="C2:C3"/>
    <mergeCell ref="D2:D3"/>
    <mergeCell ref="B44:D44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73"/>
  <sheetViews>
    <sheetView workbookViewId="0">
      <selection activeCell="J9" sqref="J9"/>
    </sheetView>
  </sheetViews>
  <sheetFormatPr defaultRowHeight="12" x14ac:dyDescent="0.2"/>
  <cols>
    <col min="1" max="1" width="2.7109375" style="3" customWidth="1"/>
    <col min="2" max="2" width="50.7109375" style="3" customWidth="1"/>
    <col min="3" max="3" width="13.7109375" style="7" customWidth="1"/>
    <col min="4" max="4" width="13.7109375" style="3" customWidth="1"/>
    <col min="5" max="16384" width="9.140625" style="3"/>
  </cols>
  <sheetData>
    <row r="1" spans="2:4" ht="35.1" customHeight="1" x14ac:dyDescent="0.25">
      <c r="B1" s="60" t="s">
        <v>65</v>
      </c>
      <c r="C1" s="60"/>
      <c r="D1" s="60"/>
    </row>
    <row r="2" spans="2:4" ht="20.100000000000001" customHeight="1" x14ac:dyDescent="0.2">
      <c r="B2" s="30" t="s">
        <v>23</v>
      </c>
      <c r="C2" s="31" t="s">
        <v>24</v>
      </c>
      <c r="D2" s="32" t="s">
        <v>22</v>
      </c>
    </row>
    <row r="3" spans="2:4" ht="20.100000000000001" customHeight="1" x14ac:dyDescent="0.2">
      <c r="B3" s="34"/>
      <c r="C3" s="35"/>
      <c r="D3" s="36"/>
    </row>
    <row r="4" spans="2:4" s="14" customFormat="1" ht="14.1" customHeight="1" x14ac:dyDescent="0.2">
      <c r="B4" s="69" t="s">
        <v>53</v>
      </c>
      <c r="C4" s="39"/>
      <c r="D4" s="70"/>
    </row>
    <row r="5" spans="2:4" s="14" customFormat="1" ht="14.1" customHeight="1" x14ac:dyDescent="0.2">
      <c r="B5" s="47" t="s">
        <v>30</v>
      </c>
      <c r="C5" s="12">
        <v>620</v>
      </c>
      <c r="D5" s="43">
        <v>121</v>
      </c>
    </row>
    <row r="6" spans="2:4" s="14" customFormat="1" ht="14.1" customHeight="1" x14ac:dyDescent="0.2">
      <c r="B6" s="47" t="s">
        <v>32</v>
      </c>
      <c r="C6" s="12">
        <v>341</v>
      </c>
      <c r="D6" s="43">
        <v>30</v>
      </c>
    </row>
    <row r="7" spans="2:4" s="14" customFormat="1" ht="14.1" customHeight="1" x14ac:dyDescent="0.2">
      <c r="B7" s="47" t="s">
        <v>35</v>
      </c>
      <c r="C7" s="12">
        <v>152</v>
      </c>
      <c r="D7" s="43">
        <v>29</v>
      </c>
    </row>
    <row r="8" spans="2:4" s="14" customFormat="1" ht="14.1" customHeight="1" x14ac:dyDescent="0.2">
      <c r="B8" s="47" t="s">
        <v>38</v>
      </c>
      <c r="C8" s="12">
        <v>616</v>
      </c>
      <c r="D8" s="43">
        <v>142</v>
      </c>
    </row>
    <row r="9" spans="2:4" s="14" customFormat="1" ht="14.1" customHeight="1" x14ac:dyDescent="0.2">
      <c r="B9" s="48" t="s">
        <v>20</v>
      </c>
      <c r="C9" s="49">
        <v>1729</v>
      </c>
      <c r="D9" s="49">
        <v>322</v>
      </c>
    </row>
    <row r="10" spans="2:4" ht="14.1" customHeight="1" x14ac:dyDescent="0.2">
      <c r="B10" s="63" t="s">
        <v>54</v>
      </c>
      <c r="D10" s="51"/>
    </row>
    <row r="11" spans="2:4" ht="14.1" customHeight="1" x14ac:dyDescent="0.2">
      <c r="B11" s="64" t="s">
        <v>30</v>
      </c>
      <c r="C11" s="43">
        <v>491</v>
      </c>
      <c r="D11" s="43">
        <v>25</v>
      </c>
    </row>
    <row r="12" spans="2:4" ht="14.1" customHeight="1" x14ac:dyDescent="0.2">
      <c r="B12" s="64" t="s">
        <v>32</v>
      </c>
      <c r="C12" s="43">
        <v>389</v>
      </c>
      <c r="D12" s="43">
        <v>6</v>
      </c>
    </row>
    <row r="13" spans="2:4" ht="14.1" customHeight="1" x14ac:dyDescent="0.2">
      <c r="B13" s="64" t="s">
        <v>38</v>
      </c>
      <c r="C13" s="43">
        <v>596</v>
      </c>
      <c r="D13" s="43">
        <v>26</v>
      </c>
    </row>
    <row r="14" spans="2:4" s="14" customFormat="1" ht="14.1" customHeight="1" x14ac:dyDescent="0.2">
      <c r="B14" s="48" t="s">
        <v>20</v>
      </c>
      <c r="C14" s="49">
        <v>1476</v>
      </c>
      <c r="D14" s="49">
        <v>57</v>
      </c>
    </row>
    <row r="15" spans="2:4" s="14" customFormat="1" ht="14.1" customHeight="1" x14ac:dyDescent="0.2">
      <c r="B15" s="63" t="s">
        <v>55</v>
      </c>
      <c r="C15" s="7"/>
      <c r="D15" s="51"/>
    </row>
    <row r="16" spans="2:4" s="14" customFormat="1" ht="14.1" customHeight="1" x14ac:dyDescent="0.2">
      <c r="B16" s="64" t="s">
        <v>30</v>
      </c>
      <c r="C16" s="12">
        <v>1581</v>
      </c>
      <c r="D16" s="12">
        <v>106</v>
      </c>
    </row>
    <row r="17" spans="2:6" s="14" customFormat="1" ht="14.1" customHeight="1" x14ac:dyDescent="0.2">
      <c r="B17" s="64" t="s">
        <v>32</v>
      </c>
      <c r="C17" s="12">
        <v>755</v>
      </c>
      <c r="D17" s="12">
        <v>13</v>
      </c>
    </row>
    <row r="18" spans="2:6" s="14" customFormat="1" ht="14.1" customHeight="1" x14ac:dyDescent="0.2">
      <c r="B18" s="47" t="s">
        <v>33</v>
      </c>
      <c r="C18" s="12">
        <v>3006</v>
      </c>
      <c r="D18" s="12">
        <v>190</v>
      </c>
      <c r="F18" s="71"/>
    </row>
    <row r="19" spans="2:6" s="14" customFormat="1" ht="14.1" customHeight="1" x14ac:dyDescent="0.2">
      <c r="B19" s="47" t="s">
        <v>35</v>
      </c>
      <c r="C19" s="12">
        <v>482</v>
      </c>
      <c r="D19" s="43">
        <v>25</v>
      </c>
    </row>
    <row r="20" spans="2:6" s="14" customFormat="1" ht="14.1" customHeight="1" x14ac:dyDescent="0.2">
      <c r="B20" s="47" t="s">
        <v>38</v>
      </c>
      <c r="C20" s="12">
        <v>1693</v>
      </c>
      <c r="D20" s="43">
        <v>77</v>
      </c>
    </row>
    <row r="21" spans="2:6" s="14" customFormat="1" ht="14.1" customHeight="1" x14ac:dyDescent="0.2">
      <c r="B21" s="47" t="s">
        <v>39</v>
      </c>
      <c r="C21" s="12">
        <v>2398</v>
      </c>
      <c r="D21" s="43">
        <v>154</v>
      </c>
    </row>
    <row r="22" spans="2:6" s="14" customFormat="1" ht="14.1" customHeight="1" x14ac:dyDescent="0.2">
      <c r="B22" s="48" t="s">
        <v>20</v>
      </c>
      <c r="C22" s="49">
        <v>9915</v>
      </c>
      <c r="D22" s="49">
        <v>565</v>
      </c>
    </row>
    <row r="23" spans="2:6" s="14" customFormat="1" ht="14.1" customHeight="1" x14ac:dyDescent="0.2">
      <c r="B23" s="69" t="s">
        <v>56</v>
      </c>
      <c r="C23" s="7"/>
      <c r="D23" s="51"/>
    </row>
    <row r="24" spans="2:6" s="14" customFormat="1" ht="14.1" customHeight="1" x14ac:dyDescent="0.2">
      <c r="B24" s="64" t="s">
        <v>52</v>
      </c>
      <c r="C24" s="12">
        <v>341</v>
      </c>
      <c r="D24" s="43">
        <v>63</v>
      </c>
    </row>
    <row r="25" spans="2:6" s="14" customFormat="1" ht="14.1" customHeight="1" x14ac:dyDescent="0.2">
      <c r="B25" s="47" t="s">
        <v>28</v>
      </c>
      <c r="C25" s="12">
        <v>121</v>
      </c>
      <c r="D25" s="43">
        <v>32</v>
      </c>
    </row>
    <row r="26" spans="2:6" s="14" customFormat="1" ht="14.1" customHeight="1" x14ac:dyDescent="0.2">
      <c r="B26" s="47" t="s">
        <v>43</v>
      </c>
      <c r="C26" s="12">
        <v>1249</v>
      </c>
      <c r="D26" s="43">
        <v>252</v>
      </c>
    </row>
    <row r="27" spans="2:6" s="14" customFormat="1" ht="14.1" customHeight="1" x14ac:dyDescent="0.2">
      <c r="B27" s="42" t="s">
        <v>37</v>
      </c>
      <c r="C27" s="12">
        <v>311</v>
      </c>
      <c r="D27" s="43">
        <v>0</v>
      </c>
    </row>
    <row r="28" spans="2:6" s="14" customFormat="1" ht="14.1" customHeight="1" x14ac:dyDescent="0.2">
      <c r="B28" s="42" t="s">
        <v>38</v>
      </c>
      <c r="C28" s="12">
        <v>15</v>
      </c>
      <c r="D28" s="43">
        <v>5</v>
      </c>
    </row>
    <row r="29" spans="2:6" s="14" customFormat="1" ht="14.1" customHeight="1" x14ac:dyDescent="0.2">
      <c r="B29" s="48" t="s">
        <v>20</v>
      </c>
      <c r="C29" s="49">
        <v>2037</v>
      </c>
      <c r="D29" s="49">
        <v>352</v>
      </c>
    </row>
    <row r="30" spans="2:6" s="14" customFormat="1" ht="14.1" customHeight="1" x14ac:dyDescent="0.2">
      <c r="B30" s="63" t="s">
        <v>57</v>
      </c>
      <c r="C30" s="7"/>
      <c r="D30" s="51"/>
    </row>
    <row r="31" spans="2:6" s="14" customFormat="1" ht="14.1" customHeight="1" x14ac:dyDescent="0.2">
      <c r="B31" s="42" t="s">
        <v>30</v>
      </c>
      <c r="C31" s="12">
        <v>4912</v>
      </c>
      <c r="D31" s="43">
        <v>388</v>
      </c>
    </row>
    <row r="32" spans="2:6" s="14" customFormat="1" ht="14.1" customHeight="1" x14ac:dyDescent="0.2">
      <c r="B32" s="42" t="s">
        <v>32</v>
      </c>
      <c r="C32" s="12">
        <v>3531</v>
      </c>
      <c r="D32" s="43">
        <v>169</v>
      </c>
    </row>
    <row r="33" spans="2:4" s="14" customFormat="1" ht="14.1" customHeight="1" x14ac:dyDescent="0.2">
      <c r="B33" s="42" t="s">
        <v>33</v>
      </c>
      <c r="C33" s="12">
        <v>1238</v>
      </c>
      <c r="D33" s="43">
        <v>130</v>
      </c>
    </row>
    <row r="34" spans="2:4" s="14" customFormat="1" ht="14.1" customHeight="1" x14ac:dyDescent="0.2">
      <c r="B34" s="42" t="s">
        <v>34</v>
      </c>
      <c r="C34" s="12">
        <v>1311</v>
      </c>
      <c r="D34" s="43">
        <v>151</v>
      </c>
    </row>
    <row r="35" spans="2:4" s="14" customFormat="1" ht="14.1" customHeight="1" x14ac:dyDescent="0.2">
      <c r="B35" s="42" t="s">
        <v>38</v>
      </c>
      <c r="C35" s="12">
        <v>4056</v>
      </c>
      <c r="D35" s="43">
        <v>580</v>
      </c>
    </row>
    <row r="36" spans="2:4" s="14" customFormat="1" ht="14.1" customHeight="1" x14ac:dyDescent="0.2">
      <c r="B36" s="42" t="s">
        <v>39</v>
      </c>
      <c r="C36" s="12">
        <v>2274</v>
      </c>
      <c r="D36" s="43">
        <v>252</v>
      </c>
    </row>
    <row r="37" spans="2:4" s="14" customFormat="1" ht="14.1" customHeight="1" x14ac:dyDescent="0.2">
      <c r="B37" s="48" t="s">
        <v>20</v>
      </c>
      <c r="C37" s="49">
        <v>17322</v>
      </c>
      <c r="D37" s="49">
        <v>1670</v>
      </c>
    </row>
    <row r="38" spans="2:4" s="14" customFormat="1" ht="14.1" customHeight="1" x14ac:dyDescent="0.2">
      <c r="B38" s="38" t="s">
        <v>58</v>
      </c>
      <c r="C38" s="61"/>
      <c r="D38" s="40"/>
    </row>
    <row r="39" spans="2:4" s="14" customFormat="1" ht="14.1" customHeight="1" x14ac:dyDescent="0.2">
      <c r="B39" s="72" t="s">
        <v>30</v>
      </c>
      <c r="C39" s="43">
        <v>54</v>
      </c>
      <c r="D39" s="43">
        <v>2</v>
      </c>
    </row>
    <row r="40" spans="2:4" s="14" customFormat="1" ht="14.1" customHeight="1" x14ac:dyDescent="0.2">
      <c r="B40" s="72" t="s">
        <v>38</v>
      </c>
      <c r="C40" s="43">
        <v>17</v>
      </c>
      <c r="D40" s="43">
        <v>4</v>
      </c>
    </row>
    <row r="41" spans="2:4" s="14" customFormat="1" ht="14.1" customHeight="1" x14ac:dyDescent="0.2">
      <c r="B41" s="48" t="s">
        <v>20</v>
      </c>
      <c r="C41" s="49">
        <v>71</v>
      </c>
      <c r="D41" s="49">
        <v>6</v>
      </c>
    </row>
    <row r="42" spans="2:4" ht="14.1" customHeight="1" x14ac:dyDescent="0.2">
      <c r="B42" s="69" t="s">
        <v>59</v>
      </c>
      <c r="D42" s="51"/>
    </row>
    <row r="43" spans="2:4" ht="14.1" customHeight="1" x14ac:dyDescent="0.2">
      <c r="B43" s="47" t="s">
        <v>30</v>
      </c>
      <c r="C43" s="43">
        <v>112</v>
      </c>
      <c r="D43" s="43">
        <v>0</v>
      </c>
    </row>
    <row r="44" spans="2:4" ht="14.1" customHeight="1" x14ac:dyDescent="0.2">
      <c r="B44" s="64" t="s">
        <v>32</v>
      </c>
      <c r="C44" s="43">
        <v>150</v>
      </c>
      <c r="D44" s="43">
        <v>14</v>
      </c>
    </row>
    <row r="45" spans="2:4" ht="14.1" customHeight="1" x14ac:dyDescent="0.2">
      <c r="B45" s="42" t="s">
        <v>34</v>
      </c>
      <c r="C45" s="43">
        <v>21</v>
      </c>
      <c r="D45" s="43">
        <v>7</v>
      </c>
    </row>
    <row r="46" spans="2:4" ht="14.1" customHeight="1" x14ac:dyDescent="0.2">
      <c r="B46" s="47" t="s">
        <v>35</v>
      </c>
      <c r="C46" s="43">
        <v>24</v>
      </c>
      <c r="D46" s="43">
        <v>1</v>
      </c>
    </row>
    <row r="47" spans="2:4" ht="14.1" customHeight="1" x14ac:dyDescent="0.2">
      <c r="B47" s="47" t="s">
        <v>39</v>
      </c>
      <c r="C47" s="43">
        <v>349</v>
      </c>
      <c r="D47" s="43">
        <v>50</v>
      </c>
    </row>
    <row r="48" spans="2:4" ht="14.1" customHeight="1" x14ac:dyDescent="0.2">
      <c r="B48" s="48" t="s">
        <v>20</v>
      </c>
      <c r="C48" s="49">
        <v>656</v>
      </c>
      <c r="D48" s="49">
        <v>72</v>
      </c>
    </row>
    <row r="49" spans="2:4" ht="14.1" customHeight="1" x14ac:dyDescent="0.2">
      <c r="B49" s="48" t="s">
        <v>60</v>
      </c>
      <c r="C49" s="18">
        <v>230073</v>
      </c>
      <c r="D49" s="18">
        <v>31459</v>
      </c>
    </row>
    <row r="50" spans="2:4" s="58" customFormat="1" ht="12" customHeight="1" x14ac:dyDescent="0.2">
      <c r="B50" s="73" t="s">
        <v>21</v>
      </c>
      <c r="C50" s="73"/>
      <c r="D50" s="73"/>
    </row>
    <row r="51" spans="2:4" x14ac:dyDescent="0.2">
      <c r="C51" s="74"/>
    </row>
    <row r="52" spans="2:4" x14ac:dyDescent="0.2">
      <c r="C52" s="74"/>
    </row>
    <row r="53" spans="2:4" x14ac:dyDescent="0.2">
      <c r="C53" s="75"/>
    </row>
    <row r="54" spans="2:4" s="21" customFormat="1" ht="11.25" x14ac:dyDescent="0.2">
      <c r="C54" s="76"/>
    </row>
    <row r="55" spans="2:4" x14ac:dyDescent="0.2">
      <c r="C55" s="75"/>
    </row>
    <row r="56" spans="2:4" x14ac:dyDescent="0.2">
      <c r="C56" s="74"/>
    </row>
    <row r="57" spans="2:4" x14ac:dyDescent="0.2">
      <c r="C57" s="74"/>
    </row>
    <row r="58" spans="2:4" x14ac:dyDescent="0.2">
      <c r="C58" s="74"/>
    </row>
    <row r="59" spans="2:4" x14ac:dyDescent="0.2">
      <c r="C59" s="74"/>
    </row>
    <row r="60" spans="2:4" x14ac:dyDescent="0.2">
      <c r="C60" s="74"/>
    </row>
    <row r="61" spans="2:4" x14ac:dyDescent="0.2">
      <c r="C61" s="74"/>
    </row>
    <row r="62" spans="2:4" x14ac:dyDescent="0.2">
      <c r="C62" s="74"/>
    </row>
    <row r="63" spans="2:4" x14ac:dyDescent="0.2">
      <c r="C63" s="74"/>
    </row>
    <row r="64" spans="2:4" x14ac:dyDescent="0.2">
      <c r="C64" s="74"/>
    </row>
    <row r="65" spans="3:3" x14ac:dyDescent="0.2">
      <c r="C65" s="74"/>
    </row>
    <row r="66" spans="3:3" x14ac:dyDescent="0.2">
      <c r="C66" s="74"/>
    </row>
    <row r="67" spans="3:3" x14ac:dyDescent="0.2">
      <c r="C67" s="74"/>
    </row>
    <row r="68" spans="3:3" x14ac:dyDescent="0.2">
      <c r="C68" s="74"/>
    </row>
    <row r="69" spans="3:3" x14ac:dyDescent="0.2">
      <c r="C69" s="74"/>
    </row>
    <row r="70" spans="3:3" x14ac:dyDescent="0.2">
      <c r="C70" s="74"/>
    </row>
    <row r="71" spans="3:3" x14ac:dyDescent="0.2">
      <c r="C71" s="74"/>
    </row>
    <row r="72" spans="3:3" x14ac:dyDescent="0.2">
      <c r="C72" s="74"/>
    </row>
    <row r="73" spans="3:3" x14ac:dyDescent="0.2">
      <c r="C73" s="74"/>
    </row>
  </sheetData>
  <mergeCells count="4">
    <mergeCell ref="B1:D1"/>
    <mergeCell ref="B2:B3"/>
    <mergeCell ref="C2:C3"/>
    <mergeCell ref="D2:D3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40"/>
  <sheetViews>
    <sheetView tabSelected="1" zoomScaleNormal="100" workbookViewId="0">
      <selection activeCell="K18" sqref="K17:K18"/>
    </sheetView>
  </sheetViews>
  <sheetFormatPr defaultRowHeight="12.75" x14ac:dyDescent="0.2"/>
  <cols>
    <col min="1" max="1" width="2.7109375" style="44" customWidth="1"/>
    <col min="2" max="2" width="46.28515625" style="44" customWidth="1"/>
    <col min="3" max="6" width="10.7109375" style="44" customWidth="1"/>
    <col min="7" max="7" width="6.42578125" style="44" customWidth="1"/>
    <col min="8" max="14" width="9.140625" style="44" customWidth="1"/>
    <col min="15" max="15" width="43.5703125" style="44" bestFit="1" customWidth="1"/>
    <col min="16" max="16384" width="9.140625" style="44"/>
  </cols>
  <sheetData>
    <row r="1" spans="2:22" s="78" customFormat="1" ht="20.100000000000001" customHeight="1" x14ac:dyDescent="0.25">
      <c r="B1" s="77" t="s">
        <v>98</v>
      </c>
      <c r="C1" s="77"/>
      <c r="D1" s="77"/>
      <c r="E1" s="77"/>
      <c r="F1" s="77"/>
      <c r="G1" s="77"/>
    </row>
    <row r="2" spans="2:22" ht="30" customHeight="1" x14ac:dyDescent="0.2">
      <c r="B2" s="79" t="s">
        <v>66</v>
      </c>
      <c r="C2" s="80" t="s">
        <v>67</v>
      </c>
      <c r="D2" s="80" t="s">
        <v>68</v>
      </c>
      <c r="E2" s="80" t="s">
        <v>69</v>
      </c>
      <c r="F2" s="81" t="s">
        <v>20</v>
      </c>
      <c r="H2" s="59"/>
      <c r="I2" s="82"/>
      <c r="J2" s="59"/>
      <c r="K2" s="82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2" ht="18" customHeight="1" x14ac:dyDescent="0.2">
      <c r="B3" s="42" t="s">
        <v>70</v>
      </c>
      <c r="C3" s="83">
        <v>761</v>
      </c>
      <c r="D3" s="83">
        <v>1245</v>
      </c>
      <c r="E3" s="83">
        <v>1556</v>
      </c>
      <c r="F3" s="83">
        <f t="shared" ref="F3:F17" si="0">C3+D3+E3</f>
        <v>3562</v>
      </c>
      <c r="H3" s="59"/>
      <c r="I3" s="7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2" ht="18" customHeight="1" x14ac:dyDescent="0.2">
      <c r="B4" s="42" t="s">
        <v>71</v>
      </c>
      <c r="C4" s="83">
        <v>330</v>
      </c>
      <c r="D4" s="83">
        <v>415</v>
      </c>
      <c r="E4" s="83">
        <v>593</v>
      </c>
      <c r="F4" s="83">
        <f t="shared" si="0"/>
        <v>1338</v>
      </c>
      <c r="H4" s="59"/>
      <c r="I4" s="7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2" ht="18" customHeight="1" x14ac:dyDescent="0.2">
      <c r="B5" s="42" t="s">
        <v>72</v>
      </c>
      <c r="C5" s="83">
        <v>262</v>
      </c>
      <c r="D5" s="83">
        <v>324</v>
      </c>
      <c r="E5" s="83">
        <v>254</v>
      </c>
      <c r="F5" s="83">
        <f t="shared" si="0"/>
        <v>840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2:22" ht="18" customHeight="1" x14ac:dyDescent="0.2">
      <c r="B6" s="42" t="s">
        <v>73</v>
      </c>
      <c r="C6" s="83">
        <v>63</v>
      </c>
      <c r="D6" s="83">
        <v>16</v>
      </c>
      <c r="E6" s="83">
        <v>43</v>
      </c>
      <c r="F6" s="83">
        <f t="shared" si="0"/>
        <v>122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2:22" ht="18" customHeight="1" x14ac:dyDescent="0.2">
      <c r="B7" s="42" t="s">
        <v>74</v>
      </c>
      <c r="C7" s="83">
        <v>31</v>
      </c>
      <c r="D7" s="83">
        <v>40</v>
      </c>
      <c r="E7" s="83">
        <v>27</v>
      </c>
      <c r="F7" s="83">
        <f t="shared" si="0"/>
        <v>98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2:22" ht="18" customHeight="1" x14ac:dyDescent="0.2">
      <c r="B8" s="42" t="s">
        <v>75</v>
      </c>
      <c r="C8" s="83">
        <v>30</v>
      </c>
      <c r="D8" s="83">
        <v>33</v>
      </c>
      <c r="E8" s="83">
        <v>44</v>
      </c>
      <c r="F8" s="83">
        <f t="shared" si="0"/>
        <v>107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2:22" ht="18" customHeight="1" x14ac:dyDescent="0.2">
      <c r="B9" s="42" t="s">
        <v>76</v>
      </c>
      <c r="C9" s="83">
        <v>10</v>
      </c>
      <c r="D9" s="83">
        <v>27</v>
      </c>
      <c r="E9" s="83">
        <v>23</v>
      </c>
      <c r="F9" s="83">
        <f t="shared" si="0"/>
        <v>60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2:22" ht="18" customHeight="1" x14ac:dyDescent="0.2">
      <c r="B10" s="84" t="s">
        <v>77</v>
      </c>
      <c r="C10" s="83">
        <v>9</v>
      </c>
      <c r="D10" s="83">
        <v>8</v>
      </c>
      <c r="E10" s="83">
        <v>15</v>
      </c>
      <c r="F10" s="83">
        <f t="shared" si="0"/>
        <v>32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2:22" ht="18" customHeight="1" x14ac:dyDescent="0.2">
      <c r="B11" s="84" t="s">
        <v>78</v>
      </c>
      <c r="C11" s="83">
        <v>7</v>
      </c>
      <c r="D11" s="83">
        <v>43</v>
      </c>
      <c r="E11" s="83">
        <v>74</v>
      </c>
      <c r="F11" s="83">
        <f t="shared" si="0"/>
        <v>124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2:22" ht="18" customHeight="1" x14ac:dyDescent="0.2">
      <c r="B12" s="84" t="s">
        <v>19</v>
      </c>
      <c r="C12" s="83">
        <v>0</v>
      </c>
      <c r="D12" s="83">
        <v>4</v>
      </c>
      <c r="E12" s="83">
        <v>20</v>
      </c>
      <c r="F12" s="83">
        <f t="shared" si="0"/>
        <v>24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2:22" ht="18" customHeight="1" x14ac:dyDescent="0.2">
      <c r="B13" s="72" t="s">
        <v>79</v>
      </c>
      <c r="C13" s="83">
        <v>5</v>
      </c>
      <c r="D13" s="83">
        <v>20</v>
      </c>
      <c r="E13" s="83">
        <v>22</v>
      </c>
      <c r="F13" s="83">
        <f t="shared" si="0"/>
        <v>47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2:22" ht="18" customHeight="1" x14ac:dyDescent="0.2">
      <c r="B14" s="84" t="s">
        <v>13</v>
      </c>
      <c r="C14" s="83">
        <v>4</v>
      </c>
      <c r="D14" s="83">
        <v>9</v>
      </c>
      <c r="E14" s="83">
        <v>16</v>
      </c>
      <c r="F14" s="83">
        <f t="shared" si="0"/>
        <v>29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2:22" ht="18" customHeight="1" x14ac:dyDescent="0.2">
      <c r="B15" s="84" t="s">
        <v>17</v>
      </c>
      <c r="C15" s="83">
        <v>4</v>
      </c>
      <c r="D15" s="83">
        <v>4</v>
      </c>
      <c r="E15" s="83">
        <v>9</v>
      </c>
      <c r="F15" s="83">
        <f t="shared" si="0"/>
        <v>17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2:22" ht="18" customHeight="1" x14ac:dyDescent="0.2">
      <c r="B16" s="72" t="s">
        <v>80</v>
      </c>
      <c r="C16" s="83">
        <v>3</v>
      </c>
      <c r="D16" s="83">
        <v>31</v>
      </c>
      <c r="E16" s="83">
        <v>43</v>
      </c>
      <c r="F16" s="83">
        <f t="shared" si="0"/>
        <v>77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2:22" ht="18" customHeight="1" x14ac:dyDescent="0.2">
      <c r="B17" s="72" t="s">
        <v>81</v>
      </c>
      <c r="C17" s="83">
        <v>2</v>
      </c>
      <c r="D17" s="83">
        <v>2</v>
      </c>
      <c r="E17" s="83">
        <v>25</v>
      </c>
      <c r="F17" s="83">
        <f t="shared" si="0"/>
        <v>29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2:22" ht="18" customHeight="1" x14ac:dyDescent="0.2">
      <c r="B18" s="84" t="s">
        <v>82</v>
      </c>
      <c r="C18" s="83">
        <v>1</v>
      </c>
      <c r="D18" s="83">
        <v>0</v>
      </c>
      <c r="E18" s="83">
        <v>28</v>
      </c>
      <c r="F18" s="83">
        <f>C18+D18+E18</f>
        <v>29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2:22" ht="18" customHeight="1" x14ac:dyDescent="0.2">
      <c r="B19" s="85" t="s">
        <v>20</v>
      </c>
      <c r="C19" s="86">
        <f>SUM(C3:C18)</f>
        <v>1522</v>
      </c>
      <c r="D19" s="86">
        <f>SUM(D3:D18)</f>
        <v>2221</v>
      </c>
      <c r="E19" s="86">
        <f>SUM(E3:E18)</f>
        <v>2792</v>
      </c>
      <c r="F19" s="86">
        <f>SUM(F3:F18)</f>
        <v>6535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2:22" s="58" customFormat="1" ht="10.5" customHeight="1" x14ac:dyDescent="0.2">
      <c r="B20" s="73" t="s">
        <v>21</v>
      </c>
      <c r="C20" s="73"/>
      <c r="D20" s="73"/>
      <c r="E20" s="73"/>
      <c r="F20" s="73"/>
      <c r="G20" s="87"/>
      <c r="H20" s="88"/>
      <c r="I20" s="89"/>
      <c r="J20" s="90"/>
      <c r="K20" s="89"/>
      <c r="L20" s="90"/>
      <c r="M20" s="89"/>
    </row>
    <row r="21" spans="2:22" ht="11.1" customHeight="1" x14ac:dyDescent="0.2">
      <c r="B21" s="91"/>
      <c r="C21" s="92"/>
      <c r="D21" s="92"/>
      <c r="E21" s="92"/>
      <c r="F21" s="92"/>
      <c r="G21" s="92"/>
    </row>
    <row r="22" spans="2:22" x14ac:dyDescent="0.2">
      <c r="B22" s="92"/>
      <c r="C22" s="92"/>
      <c r="D22" s="92"/>
      <c r="E22" s="92"/>
      <c r="F22" s="92"/>
      <c r="G22" s="92"/>
    </row>
    <row r="23" spans="2:22" s="95" customFormat="1" ht="27.95" customHeight="1" x14ac:dyDescent="0.25">
      <c r="B23" s="93" t="s">
        <v>99</v>
      </c>
      <c r="C23" s="93"/>
      <c r="D23" s="93"/>
      <c r="E23" s="93"/>
      <c r="F23" s="93"/>
      <c r="G23" s="94"/>
    </row>
    <row r="24" spans="2:22" ht="30" customHeight="1" x14ac:dyDescent="0.2">
      <c r="B24" s="96" t="s">
        <v>83</v>
      </c>
      <c r="C24" s="97" t="s">
        <v>24</v>
      </c>
      <c r="D24" s="98" t="s">
        <v>84</v>
      </c>
      <c r="E24" s="99"/>
      <c r="F24" s="92"/>
      <c r="G24" s="92"/>
      <c r="O24" s="93"/>
      <c r="P24" s="93"/>
      <c r="Q24" s="93"/>
      <c r="R24" s="93"/>
    </row>
    <row r="25" spans="2:22" ht="18" customHeight="1" x14ac:dyDescent="0.2">
      <c r="B25" s="52" t="s">
        <v>85</v>
      </c>
      <c r="C25" s="100">
        <v>2451</v>
      </c>
      <c r="D25" s="100">
        <v>413</v>
      </c>
      <c r="E25" s="101"/>
      <c r="F25" s="92"/>
      <c r="G25" s="92"/>
      <c r="O25" s="102"/>
      <c r="P25" s="99"/>
      <c r="Q25" s="99"/>
      <c r="R25" s="91"/>
    </row>
    <row r="26" spans="2:22" ht="18" customHeight="1" x14ac:dyDescent="0.2">
      <c r="B26" s="52" t="s">
        <v>86</v>
      </c>
      <c r="C26" s="100">
        <v>141</v>
      </c>
      <c r="D26" s="100">
        <v>91</v>
      </c>
      <c r="E26" s="101"/>
      <c r="F26" s="92"/>
      <c r="G26" s="92"/>
      <c r="O26" s="102"/>
      <c r="P26" s="103"/>
      <c r="Q26" s="103"/>
      <c r="R26" s="91"/>
    </row>
    <row r="27" spans="2:22" ht="18" customHeight="1" x14ac:dyDescent="0.2">
      <c r="B27" s="52" t="s">
        <v>87</v>
      </c>
      <c r="C27" s="100">
        <v>426</v>
      </c>
      <c r="D27" s="100">
        <v>122</v>
      </c>
      <c r="E27" s="101"/>
      <c r="F27" s="92"/>
      <c r="G27" s="92"/>
      <c r="O27" s="104"/>
      <c r="P27" s="101"/>
      <c r="Q27" s="101"/>
      <c r="R27" s="91"/>
    </row>
    <row r="28" spans="2:22" ht="18" customHeight="1" x14ac:dyDescent="0.2">
      <c r="B28" s="52" t="s">
        <v>88</v>
      </c>
      <c r="C28" s="100">
        <v>632</v>
      </c>
      <c r="D28" s="100">
        <v>93</v>
      </c>
      <c r="E28" s="101"/>
      <c r="F28" s="92"/>
      <c r="G28" s="92"/>
      <c r="O28" s="104"/>
      <c r="P28" s="101"/>
      <c r="Q28" s="101"/>
      <c r="R28" s="91"/>
    </row>
    <row r="29" spans="2:22" ht="18" customHeight="1" x14ac:dyDescent="0.2">
      <c r="B29" s="64" t="s">
        <v>89</v>
      </c>
      <c r="C29" s="100">
        <v>479</v>
      </c>
      <c r="D29" s="105">
        <v>52</v>
      </c>
      <c r="E29" s="101"/>
      <c r="F29" s="92"/>
      <c r="G29" s="92"/>
      <c r="O29" s="104"/>
      <c r="P29" s="101"/>
      <c r="Q29" s="101"/>
      <c r="R29" s="91"/>
    </row>
    <row r="30" spans="2:22" ht="18" customHeight="1" x14ac:dyDescent="0.2">
      <c r="B30" s="52" t="s">
        <v>90</v>
      </c>
      <c r="C30" s="100">
        <v>1380</v>
      </c>
      <c r="D30" s="100">
        <v>472</v>
      </c>
      <c r="E30" s="101"/>
      <c r="F30" s="92"/>
      <c r="G30" s="92"/>
      <c r="O30" s="104"/>
      <c r="P30" s="101"/>
      <c r="Q30" s="101"/>
      <c r="R30" s="91"/>
    </row>
    <row r="31" spans="2:22" ht="18" customHeight="1" x14ac:dyDescent="0.2">
      <c r="B31" s="47" t="s">
        <v>91</v>
      </c>
      <c r="C31" s="100">
        <v>127</v>
      </c>
      <c r="D31" s="100">
        <v>5</v>
      </c>
      <c r="E31" s="101"/>
      <c r="F31" s="92"/>
      <c r="G31" s="92"/>
      <c r="O31" s="106"/>
      <c r="P31" s="101"/>
      <c r="Q31" s="101"/>
      <c r="R31" s="107"/>
    </row>
    <row r="32" spans="2:22" ht="18" customHeight="1" x14ac:dyDescent="0.2">
      <c r="B32" s="47" t="s">
        <v>92</v>
      </c>
      <c r="C32" s="100">
        <v>803</v>
      </c>
      <c r="D32" s="100">
        <v>287</v>
      </c>
      <c r="E32" s="101"/>
      <c r="F32" s="92"/>
      <c r="G32" s="92"/>
      <c r="O32" s="104"/>
      <c r="P32" s="101"/>
      <c r="Q32" s="101"/>
      <c r="R32" s="108"/>
    </row>
    <row r="33" spans="2:18" ht="18" customHeight="1" x14ac:dyDescent="0.2">
      <c r="B33" s="47" t="s">
        <v>93</v>
      </c>
      <c r="C33" s="100">
        <v>50</v>
      </c>
      <c r="D33" s="100">
        <v>7</v>
      </c>
      <c r="E33" s="101"/>
      <c r="F33" s="92"/>
      <c r="G33" s="92"/>
      <c r="O33" s="109"/>
      <c r="P33" s="101"/>
      <c r="Q33" s="101"/>
      <c r="R33" s="91"/>
    </row>
    <row r="34" spans="2:18" ht="18" customHeight="1" x14ac:dyDescent="0.2">
      <c r="B34" s="47" t="s">
        <v>94</v>
      </c>
      <c r="C34" s="100">
        <v>338</v>
      </c>
      <c r="D34" s="100">
        <v>6</v>
      </c>
      <c r="E34" s="101"/>
      <c r="F34" s="92"/>
      <c r="G34" s="92"/>
      <c r="O34" s="109"/>
      <c r="P34" s="101"/>
      <c r="Q34" s="101"/>
      <c r="R34" s="91"/>
    </row>
    <row r="35" spans="2:18" ht="18" customHeight="1" x14ac:dyDescent="0.2">
      <c r="B35" s="47" t="s">
        <v>95</v>
      </c>
      <c r="C35" s="100">
        <v>44</v>
      </c>
      <c r="D35" s="100">
        <v>0</v>
      </c>
      <c r="E35" s="101"/>
      <c r="F35" s="92"/>
      <c r="G35" s="92"/>
      <c r="O35" s="109"/>
      <c r="P35" s="101"/>
      <c r="Q35" s="101"/>
      <c r="R35" s="91"/>
    </row>
    <row r="36" spans="2:18" s="55" customFormat="1" ht="18" customHeight="1" x14ac:dyDescent="0.2">
      <c r="B36" s="48" t="s">
        <v>96</v>
      </c>
      <c r="C36" s="110">
        <f>SUM(C25:C35)</f>
        <v>6871</v>
      </c>
      <c r="D36" s="110">
        <f>SUM(D25:D35)</f>
        <v>1548</v>
      </c>
      <c r="E36" s="111"/>
      <c r="F36" s="112"/>
      <c r="G36" s="112"/>
      <c r="O36" s="109"/>
      <c r="P36" s="101"/>
      <c r="Q36" s="101"/>
      <c r="R36" s="91"/>
    </row>
    <row r="37" spans="2:18" ht="11.1" customHeight="1" x14ac:dyDescent="0.2">
      <c r="B37" s="113" t="s">
        <v>97</v>
      </c>
      <c r="C37" s="114"/>
      <c r="D37" s="114"/>
      <c r="E37" s="114"/>
      <c r="F37" s="92"/>
      <c r="G37" s="91"/>
      <c r="O37" s="109"/>
      <c r="P37" s="101"/>
      <c r="Q37" s="101"/>
      <c r="R37" s="91"/>
    </row>
    <row r="38" spans="2:18" s="3" customFormat="1" ht="9" customHeight="1" x14ac:dyDescent="0.2">
      <c r="B38" s="115"/>
      <c r="C38" s="115"/>
      <c r="D38" s="115"/>
      <c r="E38" s="115"/>
      <c r="F38" s="115"/>
      <c r="O38" s="109"/>
      <c r="P38" s="111"/>
      <c r="Q38" s="111"/>
      <c r="R38" s="109"/>
    </row>
    <row r="39" spans="2:18" x14ac:dyDescent="0.2">
      <c r="O39" s="113"/>
      <c r="P39" s="114"/>
      <c r="Q39" s="91"/>
      <c r="R39" s="91"/>
    </row>
    <row r="40" spans="2:18" x14ac:dyDescent="0.2">
      <c r="O40" s="115"/>
      <c r="P40" s="115"/>
      <c r="Q40" s="115"/>
      <c r="R40" s="3"/>
    </row>
  </sheetData>
  <mergeCells count="5">
    <mergeCell ref="B23:F23"/>
    <mergeCell ref="O24:R24"/>
    <mergeCell ref="O25:O26"/>
    <mergeCell ref="B37:E37"/>
    <mergeCell ref="O39:P39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Tabb.1-2</vt:lpstr>
      <vt:lpstr>Tab. 3</vt:lpstr>
      <vt:lpstr>Tav. 3segue</vt:lpstr>
      <vt:lpstr>Tab.3segue</vt:lpstr>
      <vt:lpstr>Tabb.4-5</vt:lpstr>
      <vt:lpstr>Foglio1</vt:lpstr>
      <vt:lpstr>'Tab. 3'!Area_stampa</vt:lpstr>
      <vt:lpstr>Tab.3segue!Area_stampa</vt:lpstr>
      <vt:lpstr>'Tabb.1-2'!Area_stampa</vt:lpstr>
      <vt:lpstr>'Tabb.4-5'!Area_stampa</vt:lpstr>
      <vt:lpstr>'Tav. 3segue'!Area_stampa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STEFANIA</dc:creator>
  <cp:lastModifiedBy>IULIANO STEFANIA</cp:lastModifiedBy>
  <dcterms:created xsi:type="dcterms:W3CDTF">2018-02-06T11:02:06Z</dcterms:created>
  <dcterms:modified xsi:type="dcterms:W3CDTF">2018-02-06T11:06:21Z</dcterms:modified>
</cp:coreProperties>
</file>