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"/>
    </mc:Choice>
  </mc:AlternateContent>
  <bookViews>
    <workbookView xWindow="0" yWindow="0" windowWidth="19200" windowHeight="11145"/>
  </bookViews>
  <sheets>
    <sheet name="Graf. 1" sheetId="1" r:id="rId1"/>
    <sheet name="Tab. 1" sheetId="2" r:id="rId2"/>
    <sheet name="Tab. 2" sheetId="3" r:id="rId3"/>
    <sheet name="Graf. 2 " sheetId="36" r:id="rId4"/>
    <sheet name="Graf. 3" sheetId="5" r:id="rId5"/>
    <sheet name="Graf. 4" sheetId="45" r:id="rId6"/>
    <sheet name="Graf. 5" sheetId="46" r:id="rId7"/>
    <sheet name="Graf. 6" sheetId="6" r:id="rId8"/>
    <sheet name="Tab. 3" sheetId="38" r:id="rId9"/>
    <sheet name="Tab. 4 " sheetId="34" r:id="rId10"/>
    <sheet name="Tab. 5" sheetId="39" r:id="rId11"/>
    <sheet name="Graf. 7" sheetId="40" r:id="rId12"/>
    <sheet name=" Graf. 8" sheetId="47" r:id="rId13"/>
    <sheet name="Graf. 9" sheetId="51" r:id="rId14"/>
    <sheet name="Tab. 6" sheetId="33" r:id="rId15"/>
    <sheet name="Graf. 10" sheetId="11" r:id="rId16"/>
    <sheet name="Graf. 11" sheetId="9" r:id="rId17"/>
    <sheet name="Tab. 7" sheetId="12" r:id="rId18"/>
    <sheet name="Tab. 8" sheetId="44" r:id="rId19"/>
    <sheet name="Graf. 12" sheetId="48" r:id="rId20"/>
    <sheet name="Graf. 13" sheetId="13" r:id="rId21"/>
    <sheet name="Graf. 14" sheetId="16" r:id="rId22"/>
    <sheet name="Tab. 9" sheetId="14" r:id="rId23"/>
    <sheet name="Graf. 15" sheetId="21" r:id="rId24"/>
    <sheet name="Tab. 10" sheetId="22" r:id="rId25"/>
    <sheet name="Tab. 11" sheetId="24" r:id="rId26"/>
    <sheet name="Tab. 12 " sheetId="25" r:id="rId27"/>
    <sheet name="Tab. 13" sheetId="23" r:id="rId28"/>
    <sheet name="Tab. 14" sheetId="31" r:id="rId29"/>
    <sheet name="Graf. 16 " sheetId="53" r:id="rId30"/>
  </sheets>
  <externalReferences>
    <externalReference r:id="rId3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9" l="1"/>
  <c r="E6" i="39"/>
  <c r="E7" i="39"/>
  <c r="E8" i="39"/>
  <c r="E9" i="39"/>
  <c r="E10" i="39"/>
  <c r="E11" i="39"/>
  <c r="E12" i="39"/>
  <c r="E13" i="39"/>
  <c r="E14" i="39"/>
  <c r="E15" i="39"/>
  <c r="E16" i="39"/>
  <c r="E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4" i="39"/>
  <c r="D9" i="33" l="1"/>
  <c r="B9" i="33"/>
  <c r="C8" i="33" l="1"/>
  <c r="C4" i="33"/>
  <c r="C9" i="33"/>
  <c r="E9" i="33"/>
  <c r="E8" i="33"/>
  <c r="E4" i="33"/>
  <c r="B6" i="31" l="1"/>
  <c r="C6" i="31"/>
  <c r="D6" i="31"/>
  <c r="E6" i="31"/>
  <c r="F6" i="31"/>
  <c r="G6" i="31"/>
  <c r="C5" i="2" l="1"/>
  <c r="E5" i="2"/>
  <c r="G5" i="2"/>
  <c r="I5" i="2"/>
  <c r="C6" i="2"/>
  <c r="E6" i="2"/>
  <c r="G6" i="2"/>
  <c r="I6" i="2"/>
  <c r="C7" i="2"/>
  <c r="E7" i="2"/>
  <c r="G7" i="2"/>
  <c r="I7" i="2"/>
</calcChain>
</file>

<file path=xl/sharedStrings.xml><?xml version="1.0" encoding="utf-8"?>
<sst xmlns="http://schemas.openxmlformats.org/spreadsheetml/2006/main" count="403" uniqueCount="184">
  <si>
    <t>Totale</t>
  </si>
  <si>
    <t>Part time</t>
  </si>
  <si>
    <t>Tempo pieno</t>
  </si>
  <si>
    <t>Italia</t>
  </si>
  <si>
    <t>Roma</t>
  </si>
  <si>
    <t>%</t>
  </si>
  <si>
    <t>v.a.</t>
  </si>
  <si>
    <t>Città metropolitana di Roma Capitale</t>
  </si>
  <si>
    <t>Orario</t>
  </si>
  <si>
    <t>var. %</t>
  </si>
  <si>
    <t>var. assolute</t>
  </si>
  <si>
    <t>Città metropolitana di Roma Capitale e Italia</t>
  </si>
  <si>
    <t>%  part time per sesso sul totale</t>
  </si>
  <si>
    <t>Femmine</t>
  </si>
  <si>
    <t>Maschi</t>
  </si>
  <si>
    <t>Altro o non sa</t>
  </si>
  <si>
    <t>Part time involontario</t>
  </si>
  <si>
    <t>Part time volontario</t>
  </si>
  <si>
    <t>t</t>
  </si>
  <si>
    <t>f</t>
  </si>
  <si>
    <t>m</t>
  </si>
  <si>
    <t xml:space="preserve">Città metropolitana di Roma Capitale </t>
  </si>
  <si>
    <t>Scelta del part time</t>
  </si>
  <si>
    <t>Standard</t>
  </si>
  <si>
    <t>Atipico</t>
  </si>
  <si>
    <t>15-16</t>
  </si>
  <si>
    <t>14-15</t>
  </si>
  <si>
    <t>13-14</t>
  </si>
  <si>
    <t>12-13</t>
  </si>
  <si>
    <t>11-12</t>
  </si>
  <si>
    <t>10-11</t>
  </si>
  <si>
    <t>09-10</t>
  </si>
  <si>
    <t>08-09</t>
  </si>
  <si>
    <t>Città metropolitana di Roma</t>
  </si>
  <si>
    <t>var %</t>
  </si>
  <si>
    <t>Tipologia di occupazione</t>
  </si>
  <si>
    <t xml:space="preserve">Città metropolitana di Roma </t>
  </si>
  <si>
    <t>% atipici sul totale occupati</t>
  </si>
  <si>
    <t>% atipici sul totale occupati per sesso</t>
  </si>
  <si>
    <t>Collaboratori</t>
  </si>
  <si>
    <t>di cui:</t>
  </si>
  <si>
    <t>25-39</t>
  </si>
  <si>
    <t>15-24</t>
  </si>
  <si>
    <t>&gt; 64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</si>
  <si>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</si>
  <si>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</si>
  <si>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</si>
  <si>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</si>
  <si>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</si>
  <si>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</si>
  <si>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</si>
  <si>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</si>
  <si>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 xml:space="preserve"> Occupati secondo la tipologia e l'età</t>
  </si>
  <si>
    <t>Forze armate</t>
  </si>
  <si>
    <t>Professioni non qual.</t>
  </si>
  <si>
    <t>Operai</t>
  </si>
  <si>
    <t>Prof. qual. servizi</t>
  </si>
  <si>
    <t>Prof. tecniche e impiegati</t>
  </si>
  <si>
    <t>Alte specializzazioni</t>
  </si>
  <si>
    <t>Dirigenti e imprenditori</t>
  </si>
  <si>
    <t>Professione</t>
  </si>
  <si>
    <t>Oltre 3 anni</t>
  </si>
  <si>
    <t>Da 2 a 3 anni</t>
  </si>
  <si>
    <t>Da 1 a 2 anni</t>
  </si>
  <si>
    <t>Da 6 a 11 mesi</t>
  </si>
  <si>
    <t>Da 1 a 5 mesi</t>
  </si>
  <si>
    <t>Meno di un mese</t>
  </si>
  <si>
    <t>Oltre diploma</t>
  </si>
  <si>
    <t>Diploma superiore</t>
  </si>
  <si>
    <t>Form.medio/bassa</t>
  </si>
  <si>
    <t>Lic. elem. o meno</t>
  </si>
  <si>
    <t>Titolo di studio</t>
  </si>
  <si>
    <t>Formaz. alta</t>
  </si>
  <si>
    <t>Laurea e oltre</t>
  </si>
  <si>
    <t>Impiegati esecutivi</t>
  </si>
  <si>
    <t>Prof. qualificate</t>
  </si>
  <si>
    <t>Diploma</t>
  </si>
  <si>
    <t>Totale atipici effettivi e potenziali</t>
  </si>
  <si>
    <t>Atipici in condizione di inoccupazione forzata</t>
  </si>
  <si>
    <t>Condizione</t>
  </si>
  <si>
    <t>Atipici occupati</t>
  </si>
  <si>
    <t>16-17</t>
  </si>
  <si>
    <t>Status</t>
  </si>
  <si>
    <t>Tempo determinato</t>
  </si>
  <si>
    <t>Part time per altro motivo</t>
  </si>
  <si>
    <t>Agricoltura, silvicoltura e pesca</t>
  </si>
  <si>
    <t>Industria in senso stretto</t>
  </si>
  <si>
    <t>Costruzioni</t>
  </si>
  <si>
    <t>Commercio</t>
  </si>
  <si>
    <t>Alberghi e ristoranti</t>
  </si>
  <si>
    <t>Trasporto e magazzinaggio</t>
  </si>
  <si>
    <t>Servizi di informazione e comunicazione</t>
  </si>
  <si>
    <t>Att. finanziarie e assicurative</t>
  </si>
  <si>
    <t>Att. immobiliari, serv. alle imprese e altre att. profess. e imprendit.</t>
  </si>
  <si>
    <t>PA, difesa</t>
  </si>
  <si>
    <t>Istruzione,sanità,assist.sociale</t>
  </si>
  <si>
    <t>Altri servizi collettivi e personali</t>
  </si>
  <si>
    <t>Var. 2008-2018</t>
  </si>
  <si>
    <t>%  part time sul totale occupati</t>
  </si>
  <si>
    <t>High skilled</t>
  </si>
  <si>
    <t>Intermediate skilled</t>
  </si>
  <si>
    <t>Low skilled</t>
  </si>
  <si>
    <t>Sottoccupati</t>
  </si>
  <si>
    <t>Città metropolitana di Roma e Italia.</t>
  </si>
  <si>
    <t>Sottoccupati per sesso</t>
  </si>
  <si>
    <t>Anni 2008-2018</t>
  </si>
  <si>
    <t>17-18</t>
  </si>
  <si>
    <t xml:space="preserve">Città metropolitana di Roma  </t>
  </si>
  <si>
    <t>Tab. 20 - Lavoratori atipici occupati e atipici con contratto scaduto nell'anno per sesso</t>
  </si>
  <si>
    <t>Apprendistato</t>
  </si>
  <si>
    <t>Stage o tirocinio</t>
  </si>
  <si>
    <t>A termine (tdet,interinale,supplenze, voucher)</t>
  </si>
  <si>
    <t>Assegno di ricerca, specializzazione, docenza</t>
  </si>
  <si>
    <t>Non sa</t>
  </si>
  <si>
    <t xml:space="preserve">Tipologia </t>
  </si>
  <si>
    <t>Provincia di Roma</t>
  </si>
  <si>
    <t>Graf. 1 - Incidenza del part time sul totale degli occupati. Città metropolitana di Roma e Italia. Anni 2008-2018</t>
  </si>
  <si>
    <t>Tabella di eta rispetto a c28vuoleptime</t>
  </si>
  <si>
    <t>eta</t>
  </si>
  <si>
    <t>25-34</t>
  </si>
  <si>
    <t>35-44</t>
  </si>
  <si>
    <t>45-54</t>
  </si>
  <si>
    <t>55-64</t>
  </si>
  <si>
    <t>Graf. 3 - Quota di part timers involontari sul totale degli occupati in part time per sesso. Città metropolitana di Roma Capitale. Anno 2018</t>
  </si>
  <si>
    <t>Graf. 4 - Quota di part timers involontari sul totale degli occupati in part time per età. Città metropolitana di Roma Capitale. Anno 2018</t>
  </si>
  <si>
    <t>% ptime involontario per orizzontale</t>
  </si>
  <si>
    <t>Volontario</t>
  </si>
  <si>
    <t>Involontario</t>
  </si>
  <si>
    <t>Graf. 5 - Incidenza del part time volontario e involontario sul totale per sesso. Città metropolitana di Roma Capitale. Anni 2008 e 2018</t>
  </si>
  <si>
    <t>Graf. 6 - Incidenza del part time volontario e involontario sul totale. Italia. Anni 2008 e 2018</t>
  </si>
  <si>
    <t>Totale Servizi</t>
  </si>
  <si>
    <t>Settore di attività</t>
  </si>
  <si>
    <t>Citta metropolitana di Roma</t>
  </si>
  <si>
    <t>Tasso di sottoccupazione</t>
  </si>
  <si>
    <t>Fino alla licenza media</t>
  </si>
  <si>
    <t>Agricoltura</t>
  </si>
  <si>
    <t>Industria</t>
  </si>
  <si>
    <t>Servizi e altre attività</t>
  </si>
  <si>
    <t>15-34</t>
  </si>
  <si>
    <t>55 e oltre</t>
  </si>
  <si>
    <t>Tasso di sottoccupazione per diverse caratteristiche</t>
  </si>
  <si>
    <t>Graf. 8 - Sottoccupati (scala sinistra) e tasso di sottoccupazione (scala destra). Valori assoluti e percentuali. Città metropolitana di Roma Capitale. Anni 2008-2018</t>
  </si>
  <si>
    <t>Italiani</t>
  </si>
  <si>
    <t>Stranieri</t>
  </si>
  <si>
    <t>Graf. 9 - Tasso di sottoccupazione per caratteristiche socio-demografiche e lavorative. Città metropolitana di Roma Capitale. Anno 2018</t>
  </si>
  <si>
    <t>Indipendente</t>
  </si>
  <si>
    <t>Dip. a termine</t>
  </si>
  <si>
    <t>Dip. indeterminato</t>
  </si>
  <si>
    <t>Occupati a tempo determinato secondo la motivazione e il sesso</t>
  </si>
  <si>
    <t>Imparare (stage,tirocinio,apprendistato)</t>
  </si>
  <si>
    <t>Periodo prova</t>
  </si>
  <si>
    <t>Lav. stagionale</t>
  </si>
  <si>
    <t>Lav. occasionale</t>
  </si>
  <si>
    <t>Realizzazione progetto</t>
  </si>
  <si>
    <t>Posto vacante</t>
  </si>
  <si>
    <t>Unico trovato</t>
  </si>
  <si>
    <t>Altro</t>
  </si>
  <si>
    <t>Città metropolitana di Roma e Italia. Anno 2018</t>
  </si>
  <si>
    <t>Graf. 12 - Occupati a tempo determinato per motivazione. Città metropolitana di Roma Capitale e Italia. Anno 2018</t>
  </si>
  <si>
    <t>A chiamata (compreso stagionale)</t>
  </si>
  <si>
    <t>Graf. 14 - Incidenza del genere sul lavoro atipico. Città metropolitana di Roma Capitale e Italia. Anni 2008 e 2018</t>
  </si>
  <si>
    <t>Fonte: Elaborazioni Ufficio di Statistica di Roma Capitale su dati Istat, Rilevazione sulle Forze di lavoro</t>
  </si>
  <si>
    <t>Graf. 11 - Tasso di incremento del lavoro standard e atipico. Città metropolitana di Roma Capitale. Anni 2008-2018</t>
  </si>
  <si>
    <t xml:space="preserve">Graf. 16 - Lavoratori atipici occupati e atipici con contratto scaduto nell'anno per sesso. Variazioni percentutali 2008-2018. Città metropolitana di Roma Capitale e Italia. </t>
  </si>
  <si>
    <t>Tab. 1 - Occupati per tipo di orario di lavoro.Valori assoluti e composizione percentuale. Città metropolitana di Roma Capitale e Italia. Anni 2008 e 2018</t>
  </si>
  <si>
    <t>Tab. 2 - Occupati per tipo di orario di lavoro. Variazioni assolute e percentuali 2008-2018. Città metropolitana di Roma Capitale e Italia</t>
  </si>
  <si>
    <t>Graf. 2 - Occupati in part time per sesso. Città metropolitana di Roma Capitale e Italia. Anni 2008 e 2018</t>
  </si>
  <si>
    <t>Graf. 7 - Incidenza degli occupati in part time sul totale dell'occupazione per professione. Città metropolitana di Roma Capitale e Italia. Anno 2018</t>
  </si>
  <si>
    <t>Graf. 10 - Incidenza del lavoro atipico sul totale degli occupati. Città metropolitana di Roma Capitale e Italia. Anni 2008-2018</t>
  </si>
  <si>
    <t>Tab. 3 - Occupati in part time per sesso e settore di attività. Composizione percentuale. Città metropolitana di Roma Capitale. Anno 2018</t>
  </si>
  <si>
    <t xml:space="preserve">Tab. 4 - Incidenza degli occupati in part time sul totale degli occupati per settore di attività. Città metropolitana di Roma Capitale e Italia. Anno 2018 </t>
  </si>
  <si>
    <t>Tab. 5 - Occupati in part time per settore di attività. Valori assoluti e variazioni percentuali. Città metropolitana di Roma Capitale. Anni 2008 e 2018</t>
  </si>
  <si>
    <t>Tab. 6 - Occupati per tipologia. Città metropolitana di Roma Capitale e Italia. Anno 2018</t>
  </si>
  <si>
    <t>Tab. 7 - Occupati per tipologia. Variazioni assolute e percentuali. Città metropolitana di Roma Capitale e Italia. Anni 2008 e 2018</t>
  </si>
  <si>
    <t>Tab. 8 - Occupati a tempo determinato per tipo di contratto. Città metropolitana di Roma e Italia. Anno 2018</t>
  </si>
  <si>
    <t>Graf. 13  -  Incidenza del lavoro atipico sul totale degli occupati per sesso. Città metropolitana di Roma Capitale. Anni 2008-2018</t>
  </si>
  <si>
    <t>Tab.  9 - Occupati per tipologia e sesso.  Variazioni percentuali 2008-2018. Città metropolitana di Roma Capitale e Italia</t>
  </si>
  <si>
    <t>Graf. 15 - Incidenza del lavoro standard e atipico per età. Città metropolitana di Roma Capitale. Anno 2018</t>
  </si>
  <si>
    <t xml:space="preserve">Tab. 10 - Occupati per tipologia e professione. Città metropolitana di Roma Capitale e Italia. Anno 2018 </t>
  </si>
  <si>
    <t>Tab. 11 - Occupati per tipologia di lavoro e titolo di studio. Città metropolitana di Roma Capitale e Italia. Anno 2018</t>
  </si>
  <si>
    <t>Tab. 12 - Occupati atipici per titolo di studio e sesso. Città metropolitana di Roma Capitale e Italia. Anno 2018</t>
  </si>
  <si>
    <t>Tab. 13 - Durata del contratto degli occupati atipici. Città metropolitana di Roma Capitale e Italia. Anno 2018</t>
  </si>
  <si>
    <t>Durata</t>
  </si>
  <si>
    <t>Tab. 14 - Lavoratori atipici occupati e atipici con contratto scaduto nell'anno per sesso. Città metropolitana di Roma Capitale e Italia.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</si>
</sst>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.0"/>
    <numFmt numFmtId="167" formatCode="_-* #,##0_-;\-* #,##0_-;_-* &quot;-&quot;??_-;_-@_-"/>
    <numFmt numFmtId="168" formatCode="_-* #,##0.0_-;\-* #,##0.0_-;_-* &quot;-&quot;?_-;_-@_-"/>
    <numFmt numFmtId="169" formatCode="#,##0_ ;\-#,##0\ "/>
    <numFmt numFmtId="170" formatCode="#,##0.0_ ;\-#,##0.0\ "/>
    <numFmt numFmtId="171" formatCode="_-* #,##0.0_-;\-* #,##0.0_-;_-* &quot;-&quot;??_-;_-@_-"/>
    <numFmt numFmtId="172" formatCode="_-* #,##0\ _€_-;\-* #,##0\ _€_-;_-* &quot;-&quot;??\ _€_-;_-@_-"/>
    <numFmt numFmtId="173" formatCode="_-* #,##0.0\ _€_-;\-* #,##0.0\ _€_-;_-* &quot;-&quot;??\ _€_-;_-@_-"/>
    <numFmt numFmtId="174" formatCode="#,##0.0"/>
  </numFmts>
  <fonts count="16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i/>
      <sz val="8.5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001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8E001C"/>
      </bottom>
      <diagonal/>
    </border>
    <border>
      <left style="thin">
        <color theme="0"/>
      </left>
      <right style="thin">
        <color rgb="FF8E001C"/>
      </right>
      <top/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/>
      <diagonal/>
    </border>
    <border>
      <left style="thin">
        <color rgb="FF8E001C"/>
      </left>
      <right style="thin">
        <color theme="0"/>
      </right>
      <top/>
      <bottom/>
      <diagonal/>
    </border>
    <border>
      <left style="thin">
        <color rgb="FF8E001C"/>
      </left>
      <right style="thin">
        <color theme="0"/>
      </right>
      <top/>
      <bottom style="thin">
        <color rgb="FF8E001C"/>
      </bottom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97">
    <xf numFmtId="0" fontId="0" fillId="0" borderId="0" xfId="0"/>
    <xf numFmtId="0" fontId="1" fillId="2" borderId="0" xfId="1" applyFont="1" applyFill="1"/>
    <xf numFmtId="166" fontId="1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/>
    <xf numFmtId="167" fontId="1" fillId="2" borderId="0" xfId="1" applyNumberFormat="1" applyFont="1" applyFill="1"/>
    <xf numFmtId="168" fontId="1" fillId="2" borderId="0" xfId="1" applyNumberFormat="1" applyFont="1" applyFill="1"/>
    <xf numFmtId="0" fontId="1" fillId="3" borderId="0" xfId="0" applyFont="1" applyFill="1"/>
    <xf numFmtId="167" fontId="1" fillId="2" borderId="1" xfId="2" applyNumberFormat="1" applyFont="1" applyFill="1" applyBorder="1" applyAlignment="1">
      <alignment horizontal="left" vertical="top" wrapText="1"/>
    </xf>
    <xf numFmtId="167" fontId="3" fillId="2" borderId="0" xfId="2" applyNumberFormat="1" applyFont="1" applyFill="1" applyAlignment="1">
      <alignment horizontal="left" vertical="center"/>
    </xf>
    <xf numFmtId="167" fontId="3" fillId="2" borderId="0" xfId="2" applyNumberFormat="1" applyFont="1" applyFill="1" applyAlignment="1">
      <alignment vertical="top" wrapText="1"/>
    </xf>
    <xf numFmtId="0" fontId="1" fillId="2" borderId="0" xfId="1" applyFont="1" applyFill="1" applyBorder="1"/>
    <xf numFmtId="166" fontId="1" fillId="2" borderId="0" xfId="1" applyNumberFormat="1" applyFont="1" applyFill="1" applyBorder="1"/>
    <xf numFmtId="166" fontId="3" fillId="2" borderId="0" xfId="1" applyNumberFormat="1" applyFont="1" applyFill="1" applyBorder="1"/>
    <xf numFmtId="166" fontId="1" fillId="2" borderId="0" xfId="1" applyNumberFormat="1" applyFont="1" applyFill="1" applyBorder="1" applyAlignment="1">
      <alignment horizontal="center"/>
    </xf>
    <xf numFmtId="167" fontId="1" fillId="3" borderId="0" xfId="2" applyNumberFormat="1" applyFont="1" applyFill="1" applyBorder="1" applyAlignment="1">
      <alignment horizontal="center"/>
    </xf>
    <xf numFmtId="166" fontId="1" fillId="3" borderId="0" xfId="1" applyNumberFormat="1" applyFont="1" applyFill="1" applyBorder="1" applyAlignment="1">
      <alignment horizontal="center"/>
    </xf>
    <xf numFmtId="167" fontId="1" fillId="2" borderId="0" xfId="2" applyNumberFormat="1" applyFont="1" applyFill="1" applyBorder="1" applyAlignment="1">
      <alignment horizontal="center" wrapText="1"/>
    </xf>
    <xf numFmtId="167" fontId="1" fillId="2" borderId="0" xfId="2" applyNumberFormat="1" applyFont="1" applyFill="1" applyBorder="1" applyAlignment="1">
      <alignment horizontal="left" vertical="top" wrapText="1"/>
    </xf>
    <xf numFmtId="168" fontId="1" fillId="2" borderId="0" xfId="1" applyNumberFormat="1" applyFont="1" applyFill="1" applyBorder="1"/>
    <xf numFmtId="167" fontId="1" fillId="2" borderId="0" xfId="1" applyNumberFormat="1" applyFont="1" applyFill="1" applyBorder="1"/>
    <xf numFmtId="0" fontId="3" fillId="2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vertical="top" wrapText="1"/>
    </xf>
    <xf numFmtId="167" fontId="3" fillId="2" borderId="0" xfId="2" applyNumberFormat="1" applyFont="1" applyFill="1" applyBorder="1" applyAlignment="1">
      <alignment horizontal="left" vertical="center"/>
    </xf>
    <xf numFmtId="166" fontId="1" fillId="2" borderId="1" xfId="1" applyNumberFormat="1" applyFont="1" applyFill="1" applyBorder="1" applyAlignment="1">
      <alignment horizontal="center"/>
    </xf>
    <xf numFmtId="0" fontId="1" fillId="2" borderId="0" xfId="0" applyFont="1" applyFill="1"/>
    <xf numFmtId="166" fontId="1" fillId="2" borderId="0" xfId="0" applyNumberFormat="1" applyFont="1" applyFill="1"/>
    <xf numFmtId="3" fontId="1" fillId="2" borderId="0" xfId="0" applyNumberFormat="1" applyFont="1" applyFill="1"/>
    <xf numFmtId="166" fontId="1" fillId="3" borderId="0" xfId="0" applyNumberFormat="1" applyFont="1" applyFill="1"/>
    <xf numFmtId="167" fontId="1" fillId="2" borderId="0" xfId="2" applyNumberFormat="1" applyFont="1" applyFill="1" applyBorder="1" applyAlignment="1">
      <alignment vertical="top" wrapText="1"/>
    </xf>
    <xf numFmtId="3" fontId="1" fillId="3" borderId="0" xfId="0" applyNumberFormat="1" applyFont="1" applyFill="1"/>
    <xf numFmtId="0" fontId="1" fillId="2" borderId="0" xfId="0" applyFont="1" applyFill="1" applyAlignment="1">
      <alignment horizontal="center"/>
    </xf>
    <xf numFmtId="170" fontId="1" fillId="2" borderId="1" xfId="2" applyNumberFormat="1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167" fontId="1" fillId="2" borderId="0" xfId="2" applyNumberFormat="1" applyFont="1" applyFill="1" applyBorder="1" applyAlignment="1">
      <alignment horizontal="left" vertical="top"/>
    </xf>
    <xf numFmtId="0" fontId="0" fillId="3" borderId="0" xfId="0" applyFill="1"/>
    <xf numFmtId="0" fontId="1" fillId="3" borderId="0" xfId="0" applyFont="1" applyFill="1" applyBorder="1"/>
    <xf numFmtId="0" fontId="1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quotePrefix="1" applyFont="1" applyFill="1"/>
    <xf numFmtId="16" fontId="3" fillId="3" borderId="0" xfId="0" quotePrefix="1" applyNumberFormat="1" applyFont="1" applyFill="1"/>
    <xf numFmtId="0" fontId="5" fillId="0" borderId="0" xfId="0" applyFont="1" applyAlignment="1">
      <alignment horizontal="left" readingOrder="1"/>
    </xf>
    <xf numFmtId="0" fontId="1" fillId="2" borderId="0" xfId="1" applyFont="1" applyFill="1" applyAlignment="1">
      <alignment horizontal="center"/>
    </xf>
    <xf numFmtId="0" fontId="1" fillId="3" borderId="0" xfId="1" applyFont="1" applyFill="1"/>
    <xf numFmtId="166" fontId="1" fillId="3" borderId="0" xfId="1" applyNumberFormat="1" applyFont="1" applyFill="1"/>
    <xf numFmtId="0" fontId="3" fillId="3" borderId="0" xfId="1" applyFont="1" applyFill="1"/>
    <xf numFmtId="0" fontId="3" fillId="2" borderId="0" xfId="1" applyFont="1" applyFill="1" applyBorder="1" applyAlignment="1">
      <alignment vertical="center" wrapText="1"/>
    </xf>
    <xf numFmtId="167" fontId="1" fillId="2" borderId="0" xfId="2" applyNumberFormat="1" applyFont="1" applyFill="1"/>
    <xf numFmtId="0" fontId="1" fillId="3" borderId="0" xfId="1" applyFont="1" applyFill="1" applyBorder="1"/>
    <xf numFmtId="0" fontId="3" fillId="3" borderId="0" xfId="1" applyFont="1" applyFill="1" applyBorder="1" applyAlignment="1">
      <alignment vertical="center" wrapText="1"/>
    </xf>
    <xf numFmtId="167" fontId="1" fillId="3" borderId="0" xfId="0" applyNumberFormat="1" applyFont="1" applyFill="1"/>
    <xf numFmtId="166" fontId="4" fillId="3" borderId="0" xfId="0" applyNumberFormat="1" applyFont="1" applyFill="1"/>
    <xf numFmtId="167" fontId="1" fillId="3" borderId="0" xfId="1" applyNumberFormat="1" applyFont="1" applyFill="1"/>
    <xf numFmtId="167" fontId="3" fillId="3" borderId="1" xfId="2" applyNumberFormat="1" applyFont="1" applyFill="1" applyBorder="1" applyAlignment="1">
      <alignment horizontal="left" vertical="top" wrapText="1"/>
    </xf>
    <xf numFmtId="167" fontId="1" fillId="2" borderId="1" xfId="2" applyNumberFormat="1" applyFont="1" applyFill="1" applyBorder="1"/>
    <xf numFmtId="171" fontId="1" fillId="2" borderId="0" xfId="2" applyNumberFormat="1" applyFont="1" applyFill="1"/>
    <xf numFmtId="171" fontId="3" fillId="2" borderId="0" xfId="2" applyNumberFormat="1" applyFont="1" applyFill="1" applyAlignment="1">
      <alignment vertical="top" wrapText="1"/>
    </xf>
    <xf numFmtId="167" fontId="3" fillId="2" borderId="0" xfId="2" applyNumberFormat="1" applyFont="1" applyFill="1" applyAlignment="1">
      <alignment vertical="top"/>
    </xf>
    <xf numFmtId="0" fontId="1" fillId="2" borderId="0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center" vertical="center" wrapText="1"/>
    </xf>
    <xf numFmtId="166" fontId="1" fillId="3" borderId="0" xfId="1" applyNumberFormat="1" applyFont="1" applyFill="1" applyBorder="1"/>
    <xf numFmtId="167" fontId="1" fillId="2" borderId="0" xfId="2" applyNumberFormat="1" applyFont="1" applyFill="1" applyBorder="1"/>
    <xf numFmtId="167" fontId="3" fillId="2" borderId="0" xfId="2" applyNumberFormat="1" applyFont="1" applyFill="1" applyBorder="1" applyAlignment="1">
      <alignment horizontal="left" vertical="top" wrapText="1"/>
    </xf>
    <xf numFmtId="3" fontId="1" fillId="2" borderId="0" xfId="1" applyNumberFormat="1" applyFont="1" applyFill="1"/>
    <xf numFmtId="0" fontId="1" fillId="3" borderId="0" xfId="0" applyFont="1" applyFill="1" applyAlignment="1">
      <alignment horizontal="left"/>
    </xf>
    <xf numFmtId="0" fontId="7" fillId="3" borderId="0" xfId="0" applyFont="1" applyFill="1"/>
    <xf numFmtId="166" fontId="7" fillId="3" borderId="0" xfId="0" applyNumberFormat="1" applyFont="1" applyFill="1"/>
    <xf numFmtId="0" fontId="7" fillId="3" borderId="0" xfId="0" applyFont="1" applyFill="1" applyBorder="1"/>
    <xf numFmtId="0" fontId="0" fillId="3" borderId="0" xfId="0" applyFill="1" applyBorder="1"/>
    <xf numFmtId="167" fontId="0" fillId="3" borderId="0" xfId="0" applyNumberFormat="1" applyFill="1"/>
    <xf numFmtId="170" fontId="1" fillId="2" borderId="0" xfId="2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/>
    <xf numFmtId="166" fontId="1" fillId="3" borderId="0" xfId="2" applyNumberFormat="1" applyFont="1" applyFill="1" applyBorder="1" applyAlignment="1">
      <alignment horizontal="center" wrapText="1"/>
    </xf>
    <xf numFmtId="166" fontId="1" fillId="3" borderId="0" xfId="0" applyNumberFormat="1" applyFont="1" applyFill="1" applyBorder="1"/>
    <xf numFmtId="0" fontId="5" fillId="3" borderId="1" xfId="0" applyFont="1" applyFill="1" applyBorder="1" applyAlignment="1">
      <alignment horizontal="left" vertical="top" wrapText="1"/>
    </xf>
    <xf numFmtId="166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7" fontId="6" fillId="3" borderId="1" xfId="2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172" fontId="1" fillId="3" borderId="0" xfId="4" applyNumberFormat="1" applyFont="1" applyFill="1"/>
    <xf numFmtId="0" fontId="1" fillId="2" borderId="1" xfId="1" applyFont="1" applyFill="1" applyBorder="1"/>
    <xf numFmtId="171" fontId="1" fillId="2" borderId="0" xfId="2" applyNumberFormat="1" applyFont="1" applyFill="1" applyBorder="1"/>
    <xf numFmtId="166" fontId="1" fillId="3" borderId="1" xfId="1" applyNumberFormat="1" applyFont="1" applyFill="1" applyBorder="1"/>
    <xf numFmtId="0" fontId="3" fillId="3" borderId="0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7" fontId="3" fillId="3" borderId="0" xfId="2" applyNumberFormat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1" fontId="7" fillId="3" borderId="0" xfId="2" applyNumberFormat="1" applyFont="1" applyFill="1" applyBorder="1" applyAlignment="1">
      <alignment vertical="top" wrapText="1"/>
    </xf>
    <xf numFmtId="166" fontId="4" fillId="3" borderId="1" xfId="1" applyNumberFormat="1" applyFont="1" applyFill="1" applyBorder="1" applyAlignment="1">
      <alignment horizontal="center"/>
    </xf>
    <xf numFmtId="166" fontId="4" fillId="4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top"/>
    </xf>
    <xf numFmtId="0" fontId="6" fillId="3" borderId="0" xfId="0" applyFont="1" applyFill="1"/>
    <xf numFmtId="172" fontId="5" fillId="3" borderId="1" xfId="2" applyNumberFormat="1" applyFont="1" applyFill="1" applyBorder="1" applyAlignment="1">
      <alignment horizontal="center" vertical="top" wrapText="1"/>
    </xf>
    <xf numFmtId="166" fontId="6" fillId="3" borderId="0" xfId="0" applyNumberFormat="1" applyFont="1" applyFill="1"/>
    <xf numFmtId="0" fontId="5" fillId="3" borderId="0" xfId="0" applyFont="1" applyFill="1"/>
    <xf numFmtId="170" fontId="1" fillId="3" borderId="1" xfId="2" applyNumberFormat="1" applyFont="1" applyFill="1" applyBorder="1" applyAlignment="1">
      <alignment wrapText="1"/>
    </xf>
    <xf numFmtId="170" fontId="1" fillId="3" borderId="0" xfId="2" applyNumberFormat="1" applyFont="1" applyFill="1" applyBorder="1" applyAlignment="1">
      <alignment wrapText="1"/>
    </xf>
    <xf numFmtId="0" fontId="3" fillId="3" borderId="1" xfId="2" applyNumberFormat="1" applyFont="1" applyFill="1" applyBorder="1" applyAlignment="1">
      <alignment horizontal="center" wrapText="1"/>
    </xf>
    <xf numFmtId="167" fontId="3" fillId="3" borderId="0" xfId="2" applyNumberFormat="1" applyFont="1" applyFill="1" applyBorder="1" applyAlignment="1">
      <alignment horizontal="center" wrapText="1"/>
    </xf>
    <xf numFmtId="170" fontId="0" fillId="3" borderId="0" xfId="0" applyNumberFormat="1" applyFill="1"/>
    <xf numFmtId="174" fontId="1" fillId="3" borderId="0" xfId="0" applyNumberFormat="1" applyFont="1" applyFill="1"/>
    <xf numFmtId="172" fontId="1" fillId="3" borderId="0" xfId="4" applyNumberFormat="1" applyFont="1" applyFill="1" applyBorder="1"/>
    <xf numFmtId="0" fontId="6" fillId="3" borderId="7" xfId="0" applyFont="1" applyFill="1" applyBorder="1" applyAlignment="1">
      <alignment vertical="center" wrapText="1"/>
    </xf>
    <xf numFmtId="0" fontId="4" fillId="3" borderId="0" xfId="0" applyFont="1" applyFill="1"/>
    <xf numFmtId="172" fontId="4" fillId="3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/>
    </xf>
    <xf numFmtId="0" fontId="1" fillId="3" borderId="0" xfId="0" applyFont="1" applyFill="1" applyAlignment="1"/>
    <xf numFmtId="0" fontId="6" fillId="3" borderId="0" xfId="0" applyFont="1" applyFill="1" applyAlignment="1">
      <alignment vertical="top"/>
    </xf>
    <xf numFmtId="0" fontId="6" fillId="3" borderId="1" xfId="0" applyFont="1" applyFill="1" applyBorder="1" applyAlignment="1">
      <alignment vertical="top"/>
    </xf>
    <xf numFmtId="166" fontId="1" fillId="3" borderId="1" xfId="0" applyNumberFormat="1" applyFont="1" applyFill="1" applyBorder="1" applyAlignment="1"/>
    <xf numFmtId="0" fontId="3" fillId="3" borderId="0" xfId="0" applyFont="1" applyFill="1" applyAlignment="1"/>
    <xf numFmtId="0" fontId="1" fillId="2" borderId="6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vertical="center" wrapText="1"/>
    </xf>
    <xf numFmtId="0" fontId="1" fillId="2" borderId="1" xfId="0" applyFont="1" applyFill="1" applyBorder="1"/>
    <xf numFmtId="173" fontId="1" fillId="2" borderId="1" xfId="4" applyNumberFormat="1" applyFont="1" applyFill="1" applyBorder="1"/>
    <xf numFmtId="167" fontId="1" fillId="2" borderId="0" xfId="2" applyNumberFormat="1" applyFont="1" applyFill="1" applyBorder="1" applyAlignment="1"/>
    <xf numFmtId="0" fontId="1" fillId="2" borderId="1" xfId="1" applyFont="1" applyFill="1" applyBorder="1" applyAlignment="1"/>
    <xf numFmtId="172" fontId="5" fillId="3" borderId="1" xfId="2" applyNumberFormat="1" applyFont="1" applyFill="1" applyBorder="1" applyAlignment="1">
      <alignment horizontal="center" vertical="top" wrapText="1"/>
    </xf>
    <xf numFmtId="170" fontId="1" fillId="3" borderId="1" xfId="2" quotePrefix="1" applyNumberFormat="1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166" fontId="7" fillId="3" borderId="0" xfId="0" applyNumberFormat="1" applyFont="1" applyFill="1" applyBorder="1"/>
    <xf numFmtId="3" fontId="3" fillId="3" borderId="0" xfId="0" applyNumberFormat="1" applyFont="1" applyFill="1"/>
    <xf numFmtId="0" fontId="1" fillId="2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left" wrapText="1"/>
    </xf>
    <xf numFmtId="0" fontId="2" fillId="3" borderId="0" xfId="0" applyFont="1" applyFill="1"/>
    <xf numFmtId="0" fontId="12" fillId="5" borderId="13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167" fontId="1" fillId="2" borderId="8" xfId="2" applyNumberFormat="1" applyFont="1" applyFill="1" applyBorder="1" applyAlignment="1">
      <alignment wrapText="1"/>
    </xf>
    <xf numFmtId="167" fontId="3" fillId="2" borderId="8" xfId="2" applyNumberFormat="1" applyFont="1" applyFill="1" applyBorder="1" applyAlignment="1">
      <alignment wrapText="1"/>
    </xf>
    <xf numFmtId="167" fontId="1" fillId="2" borderId="8" xfId="2" applyNumberFormat="1" applyFont="1" applyFill="1" applyBorder="1" applyAlignment="1">
      <alignment horizontal="left" wrapText="1"/>
    </xf>
    <xf numFmtId="167" fontId="3" fillId="2" borderId="8" xfId="2" applyNumberFormat="1" applyFont="1" applyFill="1" applyBorder="1" applyAlignment="1">
      <alignment horizontal="left" wrapText="1"/>
    </xf>
    <xf numFmtId="167" fontId="1" fillId="2" borderId="8" xfId="2" applyNumberFormat="1" applyFont="1" applyFill="1" applyBorder="1" applyAlignment="1">
      <alignment horizontal="right" wrapText="1"/>
    </xf>
    <xf numFmtId="166" fontId="1" fillId="2" borderId="8" xfId="2" applyNumberFormat="1" applyFont="1" applyFill="1" applyBorder="1" applyAlignment="1">
      <alignment horizontal="right" wrapText="1"/>
    </xf>
    <xf numFmtId="167" fontId="1" fillId="3" borderId="8" xfId="2" applyNumberFormat="1" applyFont="1" applyFill="1" applyBorder="1" applyAlignment="1">
      <alignment horizontal="right"/>
    </xf>
    <xf numFmtId="167" fontId="3" fillId="2" borderId="8" xfId="2" applyNumberFormat="1" applyFont="1" applyFill="1" applyBorder="1" applyAlignment="1">
      <alignment horizontal="right" wrapText="1"/>
    </xf>
    <xf numFmtId="166" fontId="3" fillId="2" borderId="8" xfId="2" applyNumberFormat="1" applyFont="1" applyFill="1" applyBorder="1" applyAlignment="1">
      <alignment horizontal="right" wrapText="1"/>
    </xf>
    <xf numFmtId="167" fontId="3" fillId="3" borderId="8" xfId="2" applyNumberFormat="1" applyFont="1" applyFill="1" applyBorder="1" applyAlignment="1">
      <alignment horizontal="right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169" fontId="1" fillId="2" borderId="8" xfId="2" applyNumberFormat="1" applyFont="1" applyFill="1" applyBorder="1" applyAlignment="1">
      <alignment horizontal="right" wrapText="1"/>
    </xf>
    <xf numFmtId="169" fontId="3" fillId="2" borderId="8" xfId="2" applyNumberFormat="1" applyFont="1" applyFill="1" applyBorder="1" applyAlignment="1">
      <alignment horizontal="right" wrapText="1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7" fontId="3" fillId="3" borderId="0" xfId="2" applyNumberFormat="1" applyFont="1" applyFill="1" applyBorder="1" applyAlignment="1">
      <alignment horizontal="left" vertical="center" wrapText="1"/>
    </xf>
    <xf numFmtId="166" fontId="1" fillId="3" borderId="0" xfId="1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wrapText="1"/>
    </xf>
    <xf numFmtId="174" fontId="1" fillId="3" borderId="8" xfId="4" applyNumberFormat="1" applyFont="1" applyFill="1" applyBorder="1"/>
    <xf numFmtId="0" fontId="13" fillId="3" borderId="8" xfId="0" applyFont="1" applyFill="1" applyBorder="1" applyAlignment="1">
      <alignment horizontal="left" wrapText="1"/>
    </xf>
    <xf numFmtId="174" fontId="4" fillId="3" borderId="8" xfId="4" applyNumberFormat="1" applyFont="1" applyFill="1" applyBorder="1"/>
    <xf numFmtId="0" fontId="5" fillId="3" borderId="8" xfId="0" applyFont="1" applyFill="1" applyBorder="1" applyAlignment="1">
      <alignment horizontal="left" wrapText="1"/>
    </xf>
    <xf numFmtId="174" fontId="3" fillId="3" borderId="8" xfId="4" applyNumberFormat="1" applyFont="1" applyFill="1" applyBorder="1"/>
    <xf numFmtId="170" fontId="1" fillId="3" borderId="8" xfId="4" applyNumberFormat="1" applyFont="1" applyFill="1" applyBorder="1"/>
    <xf numFmtId="170" fontId="3" fillId="3" borderId="8" xfId="4" applyNumberFormat="1" applyFont="1" applyFill="1" applyBorder="1"/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169" fontId="1" fillId="3" borderId="8" xfId="4" applyNumberFormat="1" applyFont="1" applyFill="1" applyBorder="1"/>
    <xf numFmtId="166" fontId="1" fillId="3" borderId="8" xfId="0" applyNumberFormat="1" applyFont="1" applyFill="1" applyBorder="1"/>
    <xf numFmtId="169" fontId="3" fillId="3" borderId="8" xfId="4" applyNumberFormat="1" applyFont="1" applyFill="1" applyBorder="1"/>
    <xf numFmtId="166" fontId="3" fillId="3" borderId="8" xfId="0" applyNumberFormat="1" applyFont="1" applyFill="1" applyBorder="1"/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wrapText="1"/>
    </xf>
    <xf numFmtId="167" fontId="7" fillId="3" borderId="8" xfId="2" applyNumberFormat="1" applyFont="1" applyFill="1" applyBorder="1" applyAlignment="1">
      <alignment wrapText="1"/>
    </xf>
    <xf numFmtId="171" fontId="7" fillId="3" borderId="8" xfId="2" applyNumberFormat="1" applyFont="1" applyFill="1" applyBorder="1" applyAlignment="1">
      <alignment wrapText="1"/>
    </xf>
    <xf numFmtId="0" fontId="9" fillId="3" borderId="8" xfId="0" applyFont="1" applyFill="1" applyBorder="1" applyAlignment="1">
      <alignment horizontal="right" wrapText="1"/>
    </xf>
    <xf numFmtId="0" fontId="7" fillId="3" borderId="8" xfId="0" applyFont="1" applyFill="1" applyBorder="1" applyAlignment="1"/>
    <xf numFmtId="167" fontId="9" fillId="3" borderId="8" xfId="2" applyNumberFormat="1" applyFont="1" applyFill="1" applyBorder="1" applyAlignment="1">
      <alignment horizontal="right" wrapText="1"/>
    </xf>
    <xf numFmtId="167" fontId="9" fillId="3" borderId="8" xfId="2" applyNumberFormat="1" applyFont="1" applyFill="1" applyBorder="1" applyAlignment="1">
      <alignment wrapText="1"/>
    </xf>
    <xf numFmtId="0" fontId="8" fillId="3" borderId="8" xfId="0" applyFont="1" applyFill="1" applyBorder="1" applyAlignment="1">
      <alignment horizontal="left" wrapText="1"/>
    </xf>
    <xf numFmtId="167" fontId="8" fillId="3" borderId="8" xfId="2" applyNumberFormat="1" applyFont="1" applyFill="1" applyBorder="1" applyAlignment="1">
      <alignment wrapText="1"/>
    </xf>
    <xf numFmtId="171" fontId="8" fillId="3" borderId="8" xfId="2" applyNumberFormat="1" applyFont="1" applyFill="1" applyBorder="1" applyAlignment="1">
      <alignment wrapText="1"/>
    </xf>
    <xf numFmtId="0" fontId="5" fillId="3" borderId="0" xfId="0" applyFont="1" applyFill="1" applyAlignment="1">
      <alignment horizontal="left" vertical="center" readingOrder="1"/>
    </xf>
    <xf numFmtId="0" fontId="0" fillId="3" borderId="0" xfId="0" applyFill="1" applyAlignment="1">
      <alignment vertical="center" readingOrder="1"/>
    </xf>
    <xf numFmtId="0" fontId="1" fillId="2" borderId="0" xfId="1" applyFont="1" applyFill="1" applyAlignment="1">
      <alignment vertical="center" readingOrder="1"/>
    </xf>
    <xf numFmtId="0" fontId="0" fillId="3" borderId="0" xfId="0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2" fillId="5" borderId="15" xfId="1" applyFont="1" applyFill="1" applyBorder="1" applyAlignment="1">
      <alignment horizontal="center" vertical="center" wrapText="1"/>
    </xf>
    <xf numFmtId="0" fontId="12" fillId="5" borderId="17" xfId="1" applyFont="1" applyFill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right"/>
    </xf>
    <xf numFmtId="166" fontId="1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173" fontId="1" fillId="3" borderId="8" xfId="0" applyNumberFormat="1" applyFont="1" applyFill="1" applyBorder="1"/>
    <xf numFmtId="173" fontId="3" fillId="3" borderId="8" xfId="0" applyNumberFormat="1" applyFont="1" applyFill="1" applyBorder="1"/>
    <xf numFmtId="0" fontId="1" fillId="3" borderId="0" xfId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167" fontId="12" fillId="5" borderId="13" xfId="2" applyNumberFormat="1" applyFont="1" applyFill="1" applyBorder="1" applyAlignment="1">
      <alignment horizontal="center" vertical="center" wrapText="1"/>
    </xf>
    <xf numFmtId="167" fontId="12" fillId="5" borderId="14" xfId="2" applyNumberFormat="1" applyFont="1" applyFill="1" applyBorder="1" applyAlignment="1">
      <alignment horizontal="center" vertical="center" wrapText="1"/>
    </xf>
    <xf numFmtId="167" fontId="1" fillId="2" borderId="5" xfId="2" applyNumberFormat="1" applyFont="1" applyFill="1" applyBorder="1" applyAlignment="1">
      <alignment horizontal="left" wrapText="1"/>
    </xf>
    <xf numFmtId="167" fontId="1" fillId="2" borderId="1" xfId="2" applyNumberFormat="1" applyFont="1" applyFill="1" applyBorder="1" applyAlignment="1">
      <alignment horizontal="left" wrapText="1"/>
    </xf>
    <xf numFmtId="167" fontId="3" fillId="2" borderId="1" xfId="2" applyNumberFormat="1" applyFont="1" applyFill="1" applyBorder="1" applyAlignment="1">
      <alignment horizontal="left" wrapText="1"/>
    </xf>
    <xf numFmtId="0" fontId="1" fillId="3" borderId="8" xfId="1" applyFont="1" applyFill="1" applyBorder="1" applyAlignment="1">
      <alignment horizontal="left" wrapText="1"/>
    </xf>
    <xf numFmtId="0" fontId="3" fillId="3" borderId="8" xfId="1" applyFont="1" applyFill="1" applyBorder="1" applyAlignment="1">
      <alignment horizontal="left" wrapText="1"/>
    </xf>
    <xf numFmtId="0" fontId="1" fillId="2" borderId="8" xfId="1" applyFont="1" applyFill="1" applyBorder="1" applyAlignment="1">
      <alignment horizontal="left" wrapText="1"/>
    </xf>
    <xf numFmtId="166" fontId="1" fillId="2" borderId="8" xfId="1" applyNumberFormat="1" applyFont="1" applyFill="1" applyBorder="1" applyAlignment="1">
      <alignment horizontal="right"/>
    </xf>
    <xf numFmtId="0" fontId="3" fillId="2" borderId="8" xfId="1" applyFont="1" applyFill="1" applyBorder="1" applyAlignment="1">
      <alignment horizontal="left" wrapText="1"/>
    </xf>
    <xf numFmtId="166" fontId="3" fillId="2" borderId="8" xfId="1" applyNumberFormat="1" applyFont="1" applyFill="1" applyBorder="1" applyAlignment="1">
      <alignment horizontal="right"/>
    </xf>
    <xf numFmtId="167" fontId="3" fillId="2" borderId="0" xfId="2" applyNumberFormat="1" applyFont="1" applyFill="1" applyBorder="1" applyAlignment="1">
      <alignment vertical="center"/>
    </xf>
    <xf numFmtId="0" fontId="1" fillId="3" borderId="5" xfId="1" applyFont="1" applyFill="1" applyBorder="1"/>
    <xf numFmtId="166" fontId="1" fillId="3" borderId="5" xfId="1" applyNumberFormat="1" applyFont="1" applyFill="1" applyBorder="1"/>
    <xf numFmtId="0" fontId="12" fillId="5" borderId="16" xfId="1" applyFont="1" applyFill="1" applyBorder="1" applyAlignment="1">
      <alignment horizontal="center" vertical="center"/>
    </xf>
    <xf numFmtId="0" fontId="12" fillId="5" borderId="17" xfId="1" applyFont="1" applyFill="1" applyBorder="1" applyAlignment="1">
      <alignment horizontal="center" vertical="center"/>
    </xf>
    <xf numFmtId="0" fontId="1" fillId="3" borderId="6" xfId="1" applyFont="1" applyFill="1" applyBorder="1"/>
    <xf numFmtId="166" fontId="1" fillId="3" borderId="6" xfId="1" applyNumberFormat="1" applyFont="1" applyFill="1" applyBorder="1"/>
    <xf numFmtId="0" fontId="12" fillId="5" borderId="8" xfId="1" applyFont="1" applyFill="1" applyBorder="1" applyAlignment="1">
      <alignment horizontal="center" vertical="center"/>
    </xf>
    <xf numFmtId="0" fontId="12" fillId="5" borderId="1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/>
    <xf numFmtId="166" fontId="1" fillId="3" borderId="8" xfId="2" applyNumberFormat="1" applyFont="1" applyFill="1" applyBorder="1" applyAlignment="1">
      <alignment horizontal="right" wrapText="1"/>
    </xf>
    <xf numFmtId="166" fontId="1" fillId="3" borderId="8" xfId="1" applyNumberFormat="1" applyFont="1" applyFill="1" applyBorder="1" applyAlignment="1">
      <alignment horizontal="right" wrapText="1"/>
    </xf>
    <xf numFmtId="166" fontId="3" fillId="3" borderId="8" xfId="2" applyNumberFormat="1" applyFont="1" applyFill="1" applyBorder="1" applyAlignment="1">
      <alignment horizontal="right" wrapText="1"/>
    </xf>
    <xf numFmtId="166" fontId="3" fillId="3" borderId="8" xfId="1" applyNumberFormat="1" applyFont="1" applyFill="1" applyBorder="1" applyAlignment="1">
      <alignment horizontal="right" wrapText="1"/>
    </xf>
    <xf numFmtId="0" fontId="1" fillId="2" borderId="8" xfId="1" applyFont="1" applyFill="1" applyBorder="1" applyAlignment="1">
      <alignment wrapText="1"/>
    </xf>
    <xf numFmtId="167" fontId="1" fillId="2" borderId="8" xfId="2" applyNumberFormat="1" applyFont="1" applyFill="1" applyBorder="1" applyAlignment="1">
      <alignment horizontal="right"/>
    </xf>
    <xf numFmtId="0" fontId="3" fillId="2" borderId="8" xfId="1" applyFont="1" applyFill="1" applyBorder="1" applyAlignment="1">
      <alignment wrapText="1"/>
    </xf>
    <xf numFmtId="167" fontId="3" fillId="2" borderId="8" xfId="2" applyNumberFormat="1" applyFont="1" applyFill="1" applyBorder="1" applyAlignment="1">
      <alignment horizontal="right"/>
    </xf>
    <xf numFmtId="0" fontId="1" fillId="2" borderId="0" xfId="1" applyFont="1" applyFill="1" applyAlignment="1">
      <alignment horizontal="center"/>
    </xf>
    <xf numFmtId="0" fontId="12" fillId="5" borderId="10" xfId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2" fillId="5" borderId="21" xfId="1" applyFont="1" applyFill="1" applyBorder="1" applyAlignment="1">
      <alignment horizontal="center" vertical="center" wrapText="1"/>
    </xf>
    <xf numFmtId="0" fontId="12" fillId="5" borderId="18" xfId="1" applyFont="1" applyFill="1" applyBorder="1" applyAlignment="1">
      <alignment horizontal="center" vertical="center" wrapText="1"/>
    </xf>
    <xf numFmtId="0" fontId="12" fillId="5" borderId="22" xfId="1" applyFont="1" applyFill="1" applyBorder="1" applyAlignment="1">
      <alignment horizontal="center" vertical="center" wrapText="1"/>
    </xf>
    <xf numFmtId="0" fontId="12" fillId="5" borderId="23" xfId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5" fillId="3" borderId="1" xfId="2" applyNumberFormat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67" fontId="1" fillId="2" borderId="1" xfId="2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167" fontId="12" fillId="5" borderId="10" xfId="2" applyNumberFormat="1" applyFont="1" applyFill="1" applyBorder="1" applyAlignment="1">
      <alignment horizontal="center" vertical="center" wrapText="1"/>
    </xf>
    <xf numFmtId="167" fontId="12" fillId="5" borderId="11" xfId="2" applyNumberFormat="1" applyFont="1" applyFill="1" applyBorder="1" applyAlignment="1">
      <alignment horizontal="center" vertical="center" wrapText="1"/>
    </xf>
    <xf numFmtId="167" fontId="12" fillId="5" borderId="9" xfId="2" applyNumberFormat="1" applyFont="1" applyFill="1" applyBorder="1" applyAlignment="1">
      <alignment horizontal="center" vertical="center" wrapText="1"/>
    </xf>
    <xf numFmtId="167" fontId="12" fillId="5" borderId="12" xfId="2" applyNumberFormat="1" applyFont="1" applyFill="1" applyBorder="1" applyAlignment="1">
      <alignment horizontal="center" vertical="center" wrapText="1"/>
    </xf>
    <xf numFmtId="167" fontId="12" fillId="5" borderId="10" xfId="2" applyNumberFormat="1" applyFont="1" applyFill="1" applyBorder="1" applyAlignment="1">
      <alignment horizontal="center" vertical="center"/>
    </xf>
    <xf numFmtId="167" fontId="12" fillId="5" borderId="11" xfId="2" applyNumberFormat="1" applyFont="1" applyFill="1" applyBorder="1" applyAlignment="1">
      <alignment horizontal="center" vertical="center"/>
    </xf>
  </cellXfs>
  <cellStyles count="5">
    <cellStyle name="Migliaia" xfId="4" builtinId="3"/>
    <cellStyle name="Migliaia 2" xfId="2"/>
    <cellStyle name="Normale" xfId="0" builtinId="0"/>
    <cellStyle name="Normale 2" xfId="1"/>
    <cellStyle name="Valuta 2" xfId="3"/>
  </cellStyles>
  <dxfs count="0"/>
  <tableStyles count="0" defaultTableStyle="TableStyleMedium2" defaultPivotStyle="PivotStyleLight16"/>
  <colors>
    <mruColors>
      <color rgb="FF8E001C"/>
      <color rgb="FFFFFFFF"/>
      <color rgb="FF669900"/>
      <color rgb="FFFF6600"/>
      <color rgb="FF808000"/>
      <color rgb="FF990033"/>
      <color rgb="FF660033"/>
      <color rgb="FF640033"/>
      <color rgb="FFCC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'Graf. 1'!$AP$6</c:f>
              <c:strCache>
                <c:ptCount val="1"/>
                <c:pt idx="0">
                  <c:v>Part time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x"/>
            <c:size val="3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'Graf. 1'!$AQ$4:$BA$4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'Graf. 1'!$AQ$6:$BA$6</c:f>
              <c:numCache>
                <c:formatCode>0.0</c:formatCode>
                <c:ptCount val="11"/>
                <c:pt idx="0">
                  <c:v>15.731321222959224</c:v>
                </c:pt>
                <c:pt idx="1">
                  <c:v>15.390395373236206</c:v>
                </c:pt>
                <c:pt idx="2">
                  <c:v>16.715421796448947</c:v>
                </c:pt>
                <c:pt idx="3">
                  <c:v>17.242958884903718</c:v>
                </c:pt>
                <c:pt idx="4">
                  <c:v>19.391858216958209</c:v>
                </c:pt>
                <c:pt idx="5">
                  <c:v>19.771088466217353</c:v>
                </c:pt>
                <c:pt idx="6">
                  <c:v>20.438829154709133</c:v>
                </c:pt>
                <c:pt idx="7">
                  <c:v>21.090250831681267</c:v>
                </c:pt>
                <c:pt idx="8">
                  <c:v>20.667671342042993</c:v>
                </c:pt>
                <c:pt idx="9">
                  <c:v>19.307958515260022</c:v>
                </c:pt>
                <c:pt idx="10">
                  <c:v>20.007729959509994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1-43BF-8FDF-A12702C9853A}"/>
            </c:ext>
          </c:extLst>
        </c:ser>
        <c:ser>
          <c:idx val="1"/>
          <c:order val="1"/>
          <c:tx>
            <c:strRef>
              <c:f>'Graf. 1'!$AP$16</c:f>
              <c:strCache>
                <c:ptCount val="1"/>
                <c:pt idx="0">
                  <c:v>Part time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'Graf. 1'!$AQ$4:$BA$4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'Graf. 1'!$AQ$16:$BA$16</c:f>
              <c:numCache>
                <c:formatCode>0.0</c:formatCode>
                <c:ptCount val="11"/>
                <c:pt idx="0">
                  <c:v>14.321118070632801</c:v>
                </c:pt>
                <c:pt idx="1">
                  <c:v>14.269435833336491</c:v>
                </c:pt>
                <c:pt idx="2">
                  <c:v>15.003999892927789</c:v>
                </c:pt>
                <c:pt idx="3">
                  <c:v>15.42550828285596</c:v>
                </c:pt>
                <c:pt idx="4">
                  <c:v>17.020371071114113</c:v>
                </c:pt>
                <c:pt idx="5">
                  <c:v>17.878460343565397</c:v>
                </c:pt>
                <c:pt idx="6">
                  <c:v>18.362575703298326</c:v>
                </c:pt>
                <c:pt idx="7">
                  <c:v>18.546466992092011</c:v>
                </c:pt>
                <c:pt idx="8">
                  <c:v>18.79127533995101</c:v>
                </c:pt>
                <c:pt idx="9">
                  <c:v>18.721472769855517</c:v>
                </c:pt>
                <c:pt idx="10">
                  <c:v>18.553911102712309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81-43BF-8FDF-A12702C98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0208"/>
        <c:axId val="188965248"/>
      </c:lineChart>
      <c:catAx>
        <c:axId val="1889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965248"/>
        <c:crosses val="autoZero"/>
        <c:auto val="1"/>
        <c:lblAlgn val="ctr"/>
        <c:lblOffset val="100"/>
        <c:noMultiLvlLbl val="0"/>
      </c:catAx>
      <c:valAx>
        <c:axId val="188965248"/>
        <c:scaling>
          <c:orientation val="minMax"/>
          <c:min val="1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91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9591103743758E-2"/>
          <c:y val="9.7325581395348831E-2"/>
          <c:w val="0.87245409075152069"/>
          <c:h val="0.70474150033571425"/>
        </c:manualLayout>
      </c:layout>
      <c:lineChart>
        <c:grouping val="standard"/>
        <c:varyColors val="0"/>
        <c:ser>
          <c:idx val="0"/>
          <c:order val="0"/>
          <c:tx>
            <c:strRef>
              <c:f>'Graf. 10'!$AK$2</c:f>
              <c:strCache>
                <c:ptCount val="1"/>
                <c:pt idx="0">
                  <c:v>Città metropolitana di Roma </c:v>
                </c:pt>
              </c:strCache>
            </c:strRef>
          </c:tx>
          <c:spPr>
            <a:ln>
              <a:solidFill>
                <a:srgbClr val="8E001C"/>
              </a:solidFill>
            </a:ln>
          </c:spPr>
          <c:marker>
            <c:symbol val="diamond"/>
            <c:size val="3"/>
            <c:spPr>
              <a:solidFill>
                <a:srgbClr val="8E001C"/>
              </a:solidFill>
              <a:ln>
                <a:solidFill>
                  <a:srgbClr val="8E001C"/>
                </a:solidFill>
              </a:ln>
            </c:spPr>
          </c:marker>
          <c:dPt>
            <c:idx val="10"/>
            <c:marker>
              <c:spPr>
                <a:solidFill>
                  <a:srgbClr val="8E001C"/>
                </a:solidFill>
                <a:ln w="9525">
                  <a:solidFill>
                    <a:srgbClr val="8E001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3F2-41D0-BA36-55274869B322}"/>
              </c:ext>
            </c:extLst>
          </c:dPt>
          <c:dLbls>
            <c:dLbl>
              <c:idx val="0"/>
              <c:layout>
                <c:manualLayout>
                  <c:x val="-2.4945261776488471E-2"/>
                  <c:y val="-2.8711164011475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ED-4854-9196-44CB2DA4DA45}"/>
                </c:ext>
              </c:extLst>
            </c:dLbl>
            <c:dLbl>
              <c:idx val="10"/>
              <c:layout>
                <c:manualLayout>
                  <c:x val="-1.1492371343805008E-2"/>
                  <c:y val="3.817237798546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2-41D0-BA36-55274869B32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10'!$AJ$3:$AJ$13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'Graf. 10'!$AK$3:$AK$13</c:f>
              <c:numCache>
                <c:formatCode>0.0</c:formatCode>
                <c:ptCount val="11"/>
                <c:pt idx="0">
                  <c:v>12.5</c:v>
                </c:pt>
                <c:pt idx="1">
                  <c:v>11</c:v>
                </c:pt>
                <c:pt idx="2">
                  <c:v>10.9</c:v>
                </c:pt>
                <c:pt idx="3">
                  <c:v>10.9</c:v>
                </c:pt>
                <c:pt idx="4">
                  <c:v>11.8</c:v>
                </c:pt>
                <c:pt idx="5">
                  <c:v>11.3</c:v>
                </c:pt>
                <c:pt idx="6">
                  <c:v>10.9</c:v>
                </c:pt>
                <c:pt idx="7">
                  <c:v>11.6</c:v>
                </c:pt>
                <c:pt idx="8">
                  <c:v>11</c:v>
                </c:pt>
                <c:pt idx="9">
                  <c:v>11.345351950406839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D-4854-9196-44CB2DA4DA45}"/>
            </c:ext>
          </c:extLst>
        </c:ser>
        <c:ser>
          <c:idx val="1"/>
          <c:order val="1"/>
          <c:tx>
            <c:strRef>
              <c:f>'Graf. 10'!$AL$2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10'!$AJ$3:$AJ$13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'Graf. 10'!$AL$3:$AL$13</c:f>
              <c:numCache>
                <c:formatCode>0.0</c:formatCode>
                <c:ptCount val="11"/>
                <c:pt idx="0">
                  <c:v>11.86850886786115</c:v>
                </c:pt>
                <c:pt idx="1">
                  <c:v>11</c:v>
                </c:pt>
                <c:pt idx="2">
                  <c:v>11.2</c:v>
                </c:pt>
                <c:pt idx="3">
                  <c:v>11.8</c:v>
                </c:pt>
                <c:pt idx="4">
                  <c:v>12.2</c:v>
                </c:pt>
                <c:pt idx="5">
                  <c:v>11.6</c:v>
                </c:pt>
                <c:pt idx="6">
                  <c:v>11.9</c:v>
                </c:pt>
                <c:pt idx="7">
                  <c:v>12.2</c:v>
                </c:pt>
                <c:pt idx="8">
                  <c:v>12</c:v>
                </c:pt>
                <c:pt idx="9">
                  <c:v>12.960914363787904</c:v>
                </c:pt>
                <c:pt idx="10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ED-4854-9196-44CB2DA4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92480"/>
        <c:axId val="189894016"/>
      </c:lineChart>
      <c:catAx>
        <c:axId val="18989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94016"/>
        <c:crosses val="autoZero"/>
        <c:auto val="1"/>
        <c:lblAlgn val="ctr"/>
        <c:lblOffset val="100"/>
        <c:noMultiLvlLbl val="0"/>
      </c:catAx>
      <c:valAx>
        <c:axId val="189894016"/>
        <c:scaling>
          <c:orientation val="minMax"/>
          <c:min val="9.5"/>
        </c:scaling>
        <c:delete val="0"/>
        <c:axPos val="l"/>
        <c:numFmt formatCode="0.0" sourceLinked="1"/>
        <c:majorTickMark val="out"/>
        <c:minorTickMark val="none"/>
        <c:tickLblPos val="nextTo"/>
        <c:crossAx val="189892480"/>
        <c:crosses val="autoZero"/>
        <c:crossBetween val="between"/>
      </c:valAx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850">
          <a:latin typeface="+mn-lt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'Graf. 11'!$AN$6</c:f>
              <c:strCache>
                <c:ptCount val="1"/>
                <c:pt idx="0">
                  <c:v>Atipico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DB-477E-8A79-11828CA95A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DB-477E-8A79-11828CA95A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60-4F7B-B162-141775DE48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DB-477E-8A79-11828CA95A2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DB-477E-8A79-11828CA95A2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60-4F7B-B162-141775DE48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93-444C-BD48-02A1A25696C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93-444C-BD48-02A1A2569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11'!$AM$7:$AM$16</c:f>
              <c:strCache>
                <c:ptCount val="10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  <c:pt idx="7">
                  <c:v>15-16</c:v>
                </c:pt>
                <c:pt idx="8">
                  <c:v>16-17</c:v>
                </c:pt>
                <c:pt idx="9">
                  <c:v>17-18</c:v>
                </c:pt>
              </c:strCache>
            </c:strRef>
          </c:cat>
          <c:val>
            <c:numRef>
              <c:f>'Graf. 11'!$AN$7:$AN$16</c:f>
              <c:numCache>
                <c:formatCode>0.0</c:formatCode>
                <c:ptCount val="10"/>
                <c:pt idx="0">
                  <c:v>-11.977328314708771</c:v>
                </c:pt>
                <c:pt idx="1">
                  <c:v>8.4302535176902893E-2</c:v>
                </c:pt>
                <c:pt idx="2">
                  <c:v>0.33304702003269426</c:v>
                </c:pt>
                <c:pt idx="3">
                  <c:v>9.6379020855426063</c:v>
                </c:pt>
                <c:pt idx="4">
                  <c:v>-3.1908355414949625</c:v>
                </c:pt>
                <c:pt idx="5">
                  <c:v>0.51672460087837635</c:v>
                </c:pt>
                <c:pt idx="6">
                  <c:v>6.1729609401289167</c:v>
                </c:pt>
                <c:pt idx="7">
                  <c:v>-3.9085470210494009</c:v>
                </c:pt>
                <c:pt idx="8">
                  <c:v>5.5334825166308832</c:v>
                </c:pt>
                <c:pt idx="9">
                  <c:v>14.936675994576348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DB-477E-8A79-11828CA95A2C}"/>
            </c:ext>
          </c:extLst>
        </c:ser>
        <c:ser>
          <c:idx val="1"/>
          <c:order val="1"/>
          <c:tx>
            <c:strRef>
              <c:f>'Graf. 11'!$AO$6</c:f>
              <c:strCache>
                <c:ptCount val="1"/>
                <c:pt idx="0">
                  <c:v>Standard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030739673390971E-2"/>
                  <c:y val="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DB-477E-8A79-11828CA95A2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DB-477E-8A79-11828CA95A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DB-477E-8A79-11828CA95A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60-4F7B-B162-141775DE48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DB-477E-8A79-11828CA95A2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DB-477E-8A79-11828CA95A2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DB-477E-8A79-11828CA95A2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93-444C-BD48-02A1A25696C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27-44DB-9B95-5AC3604A8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11'!$AM$7:$AM$16</c:f>
              <c:strCache>
                <c:ptCount val="10"/>
                <c:pt idx="0">
                  <c:v>08-09</c:v>
                </c:pt>
                <c:pt idx="1">
                  <c:v>09-10</c:v>
                </c:pt>
                <c:pt idx="2">
                  <c:v>10-11</c:v>
                </c:pt>
                <c:pt idx="3">
                  <c:v>11-12</c:v>
                </c:pt>
                <c:pt idx="4">
                  <c:v>12-13</c:v>
                </c:pt>
                <c:pt idx="5">
                  <c:v>13-14</c:v>
                </c:pt>
                <c:pt idx="6">
                  <c:v>14-15</c:v>
                </c:pt>
                <c:pt idx="7">
                  <c:v>15-16</c:v>
                </c:pt>
                <c:pt idx="8">
                  <c:v>16-17</c:v>
                </c:pt>
                <c:pt idx="9">
                  <c:v>17-18</c:v>
                </c:pt>
              </c:strCache>
            </c:strRef>
          </c:cat>
          <c:val>
            <c:numRef>
              <c:f>'Graf. 11'!$AO$7:$AO$16</c:f>
              <c:numCache>
                <c:formatCode>0.0</c:formatCode>
                <c:ptCount val="10"/>
                <c:pt idx="0">
                  <c:v>1.5814253394922844</c:v>
                </c:pt>
                <c:pt idx="1">
                  <c:v>0.64084850010397076</c:v>
                </c:pt>
                <c:pt idx="2">
                  <c:v>0.15985460842757959</c:v>
                </c:pt>
                <c:pt idx="3">
                  <c:v>0.48965555147660211</c:v>
                </c:pt>
                <c:pt idx="4">
                  <c:v>1.7030802110871406</c:v>
                </c:pt>
                <c:pt idx="5">
                  <c:v>4.427318829898681</c:v>
                </c:pt>
                <c:pt idx="6">
                  <c:v>-0.46966983234433712</c:v>
                </c:pt>
                <c:pt idx="7">
                  <c:v>2.1999846686512399</c:v>
                </c:pt>
                <c:pt idx="8">
                  <c:v>1.5825769645950061</c:v>
                </c:pt>
                <c:pt idx="9">
                  <c:v>-1.3560360772789153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DB-477E-8A79-11828CA95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047360"/>
        <c:axId val="190048896"/>
      </c:lineChart>
      <c:catAx>
        <c:axId val="1900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048896"/>
        <c:crosses val="autoZero"/>
        <c:auto val="1"/>
        <c:lblAlgn val="ctr"/>
        <c:lblOffset val="100"/>
        <c:noMultiLvlLbl val="0"/>
      </c:catAx>
      <c:valAx>
        <c:axId val="190048896"/>
        <c:scaling>
          <c:orientation val="minMax"/>
          <c:max val="15"/>
          <c:min val="-1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047360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88202614379085"/>
          <c:y val="3.0238095238095238E-2"/>
          <c:w val="0.65405147058823532"/>
          <c:h val="0.77546706349206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12'!$AR$4</c:f>
              <c:strCache>
                <c:ptCount val="1"/>
                <c:pt idx="0">
                  <c:v>Città metropolitana di Roma</c:v>
                </c:pt>
              </c:strCache>
            </c:strRef>
          </c:tx>
          <c:spPr>
            <a:gradFill flip="none" rotWithShape="1">
              <a:gsLst>
                <a:gs pos="0">
                  <a:srgbClr val="8E001C">
                    <a:shade val="30000"/>
                    <a:satMod val="115000"/>
                  </a:srgbClr>
                </a:gs>
                <a:gs pos="50000">
                  <a:srgbClr val="8E001C">
                    <a:shade val="67500"/>
                    <a:satMod val="115000"/>
                  </a:srgbClr>
                </a:gs>
                <a:gs pos="100000">
                  <a:srgbClr val="8E001C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5E-4074-A074-C18127AAFF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12'!$AQ$5:$AQ$13</c:f>
              <c:strCache>
                <c:ptCount val="9"/>
                <c:pt idx="0">
                  <c:v>Imparare (stage,tirocinio,apprendistato)</c:v>
                </c:pt>
                <c:pt idx="1">
                  <c:v>Periodo prova</c:v>
                </c:pt>
                <c:pt idx="2">
                  <c:v>Lav. stagionale</c:v>
                </c:pt>
                <c:pt idx="3">
                  <c:v>Lav. occasionale</c:v>
                </c:pt>
                <c:pt idx="4">
                  <c:v>Realizzazione progetto</c:v>
                </c:pt>
                <c:pt idx="5">
                  <c:v>Posto vacante</c:v>
                </c:pt>
                <c:pt idx="6">
                  <c:v>Unico trovato</c:v>
                </c:pt>
                <c:pt idx="7">
                  <c:v>Altro</c:v>
                </c:pt>
                <c:pt idx="8">
                  <c:v>Non sa</c:v>
                </c:pt>
              </c:strCache>
            </c:strRef>
          </c:cat>
          <c:val>
            <c:numRef>
              <c:f>'Graf. 12'!$AR$5:$AR$13</c:f>
              <c:numCache>
                <c:formatCode>0.0</c:formatCode>
                <c:ptCount val="9"/>
                <c:pt idx="0">
                  <c:v>11.225989061478813</c:v>
                </c:pt>
                <c:pt idx="1">
                  <c:v>5.6461639009144911</c:v>
                </c:pt>
                <c:pt idx="2">
                  <c:v>6.6731858811504621</c:v>
                </c:pt>
                <c:pt idx="3">
                  <c:v>12.399939066638494</c:v>
                </c:pt>
                <c:pt idx="4">
                  <c:v>4.0181620729136469</c:v>
                </c:pt>
                <c:pt idx="5">
                  <c:v>9.0947956029700094</c:v>
                </c:pt>
                <c:pt idx="6">
                  <c:v>46.863160377590276</c:v>
                </c:pt>
                <c:pt idx="7">
                  <c:v>1.881563235561496</c:v>
                </c:pt>
                <c:pt idx="8">
                  <c:v>2.1970408007823057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E-4074-A074-C18127AAFFF2}"/>
            </c:ext>
          </c:extLst>
        </c:ser>
        <c:ser>
          <c:idx val="1"/>
          <c:order val="1"/>
          <c:tx>
            <c:strRef>
              <c:f>'Graf. 12'!$AS$4</c:f>
              <c:strCache>
                <c:ptCount val="1"/>
                <c:pt idx="0">
                  <c:v>Italia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50000"/>
                    <a:shade val="30000"/>
                    <a:satMod val="115000"/>
                  </a:schemeClr>
                </a:gs>
                <a:gs pos="50000">
                  <a:schemeClr val="accent5">
                    <a:lumMod val="50000"/>
                    <a:shade val="67500"/>
                    <a:satMod val="115000"/>
                  </a:schemeClr>
                </a:gs>
                <a:gs pos="100000">
                  <a:schemeClr val="accent5">
                    <a:lumMod val="50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</c:spPr>
          <c:invertIfNegative val="0"/>
          <c:dLbls>
            <c:dLbl>
              <c:idx val="6"/>
              <c:layout>
                <c:manualLayout>
                  <c:x val="0"/>
                  <c:y val="-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5E-4074-A074-C18127AAFF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12'!$AQ$5:$AQ$13</c:f>
              <c:strCache>
                <c:ptCount val="9"/>
                <c:pt idx="0">
                  <c:v>Imparare (stage,tirocinio,apprendistato)</c:v>
                </c:pt>
                <c:pt idx="1">
                  <c:v>Periodo prova</c:v>
                </c:pt>
                <c:pt idx="2">
                  <c:v>Lav. stagionale</c:v>
                </c:pt>
                <c:pt idx="3">
                  <c:v>Lav. occasionale</c:v>
                </c:pt>
                <c:pt idx="4">
                  <c:v>Realizzazione progetto</c:v>
                </c:pt>
                <c:pt idx="5">
                  <c:v>Posto vacante</c:v>
                </c:pt>
                <c:pt idx="6">
                  <c:v>Unico trovato</c:v>
                </c:pt>
                <c:pt idx="7">
                  <c:v>Altro</c:v>
                </c:pt>
                <c:pt idx="8">
                  <c:v>Non sa</c:v>
                </c:pt>
              </c:strCache>
            </c:strRef>
          </c:cat>
          <c:val>
            <c:numRef>
              <c:f>'Graf. 12'!$AS$5:$AS$13</c:f>
              <c:numCache>
                <c:formatCode>0.0</c:formatCode>
                <c:ptCount val="9"/>
                <c:pt idx="0">
                  <c:v>11.604275546297185</c:v>
                </c:pt>
                <c:pt idx="1">
                  <c:v>4.7583709527643547</c:v>
                </c:pt>
                <c:pt idx="2">
                  <c:v>15.766569515060688</c:v>
                </c:pt>
                <c:pt idx="3">
                  <c:v>10.208799334868319</c:v>
                </c:pt>
                <c:pt idx="4">
                  <c:v>3.0191317299596903</c:v>
                </c:pt>
                <c:pt idx="5">
                  <c:v>9.3479305919855822</c:v>
                </c:pt>
                <c:pt idx="6">
                  <c:v>41.15193609271914</c:v>
                </c:pt>
                <c:pt idx="7">
                  <c:v>1.6377094462095769</c:v>
                </c:pt>
                <c:pt idx="8">
                  <c:v>2.5053096264150794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5E-4074-A074-C18127AAF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87168"/>
        <c:axId val="190497152"/>
      </c:barChart>
      <c:catAx>
        <c:axId val="190487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0497152"/>
        <c:crosses val="autoZero"/>
        <c:auto val="1"/>
        <c:lblAlgn val="ctr"/>
        <c:lblOffset val="100"/>
        <c:noMultiLvlLbl val="0"/>
      </c:catAx>
      <c:valAx>
        <c:axId val="190497152"/>
        <c:scaling>
          <c:orientation val="minMax"/>
        </c:scaling>
        <c:delete val="0"/>
        <c:axPos val="t"/>
        <c:numFmt formatCode="0.0" sourceLinked="1"/>
        <c:majorTickMark val="out"/>
        <c:minorTickMark val="none"/>
        <c:tickLblPos val="high"/>
        <c:spPr>
          <a:ln>
            <a:noFill/>
          </a:ln>
        </c:spPr>
        <c:crossAx val="190487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52992871456414E-2"/>
          <c:y val="5.5274660287717214E-2"/>
          <c:w val="0.88797291894804542"/>
          <c:h val="0.75924356290906669"/>
        </c:manualLayout>
      </c:layout>
      <c:lineChart>
        <c:grouping val="standard"/>
        <c:varyColors val="0"/>
        <c:ser>
          <c:idx val="0"/>
          <c:order val="0"/>
          <c:tx>
            <c:strRef>
              <c:f>'Graf. 13'!$AV$4</c:f>
              <c:strCache>
                <c:ptCount val="1"/>
                <c:pt idx="0">
                  <c:v>Maschi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13'!$AU$5:$AU$15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'Graf. 13'!$AV$5:$AV$15</c:f>
              <c:numCache>
                <c:formatCode>0.0</c:formatCode>
                <c:ptCount val="11"/>
                <c:pt idx="0">
                  <c:v>10.352195233305208</c:v>
                </c:pt>
                <c:pt idx="1">
                  <c:v>8.9552752564965861</c:v>
                </c:pt>
                <c:pt idx="2">
                  <c:v>8.7929884523672275</c:v>
                </c:pt>
                <c:pt idx="3">
                  <c:v>9.8415576183125513</c:v>
                </c:pt>
                <c:pt idx="4">
                  <c:v>9.9918192484472712</c:v>
                </c:pt>
                <c:pt idx="5">
                  <c:v>9.4203136363973208</c:v>
                </c:pt>
                <c:pt idx="6">
                  <c:v>9.9832107747322159</c:v>
                </c:pt>
                <c:pt idx="7">
                  <c:v>10.362643949762582</c:v>
                </c:pt>
                <c:pt idx="8">
                  <c:v>9.1561888231851292</c:v>
                </c:pt>
                <c:pt idx="9">
                  <c:v>10.499028706671407</c:v>
                </c:pt>
                <c:pt idx="10">
                  <c:v>12.072604138928742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81-442A-A314-51597E28F20E}"/>
            </c:ext>
          </c:extLst>
        </c:ser>
        <c:ser>
          <c:idx val="1"/>
          <c:order val="1"/>
          <c:tx>
            <c:strRef>
              <c:f>'Graf. 13'!$AW$4</c:f>
              <c:strCache>
                <c:ptCount val="1"/>
                <c:pt idx="0">
                  <c:v>Femmine</c:v>
                </c:pt>
              </c:strCache>
            </c:strRef>
          </c:tx>
          <c:spPr>
            <a:ln>
              <a:solidFill>
                <a:srgbClr val="D60093"/>
              </a:solidFill>
            </a:ln>
          </c:spPr>
          <c:marker>
            <c:spPr>
              <a:solidFill>
                <a:srgbClr val="D60093"/>
              </a:solidFill>
              <a:ln>
                <a:solidFill>
                  <a:srgbClr val="D6009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13'!$AU$5:$AU$15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'Graf. 13'!$AW$5:$AW$15</c:f>
              <c:numCache>
                <c:formatCode>0.0</c:formatCode>
                <c:ptCount val="11"/>
                <c:pt idx="0">
                  <c:v>15.254988097630564</c:v>
                </c:pt>
                <c:pt idx="1">
                  <c:v>13.618727276044057</c:v>
                </c:pt>
                <c:pt idx="2">
                  <c:v>13.658678803907021</c:v>
                </c:pt>
                <c:pt idx="3">
                  <c:v>12.333974158848047</c:v>
                </c:pt>
                <c:pt idx="4">
                  <c:v>14.083270144895863</c:v>
                </c:pt>
                <c:pt idx="5">
                  <c:v>13.690858431736766</c:v>
                </c:pt>
                <c:pt idx="6">
                  <c:v>12.107391172914147</c:v>
                </c:pt>
                <c:pt idx="7">
                  <c:v>13.088968258772727</c:v>
                </c:pt>
                <c:pt idx="8">
                  <c:v>13.193961923290717</c:v>
                </c:pt>
                <c:pt idx="9">
                  <c:v>12.371007148674327</c:v>
                </c:pt>
                <c:pt idx="10">
                  <c:v>14.064062986096154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81-442A-A314-51597E28F20E}"/>
            </c:ext>
          </c:extLst>
        </c:ser>
        <c:ser>
          <c:idx val="2"/>
          <c:order val="2"/>
          <c:tx>
            <c:strRef>
              <c:f>'Graf. 13'!$AX$4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13'!$AU$5:$AU$15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'Graf. 13'!$AX$5:$AX$15</c:f>
              <c:numCache>
                <c:formatCode>0.0</c:formatCode>
                <c:ptCount val="11"/>
                <c:pt idx="0">
                  <c:v>12.459330492778482</c:v>
                </c:pt>
                <c:pt idx="1">
                  <c:v>10.978882291655884</c:v>
                </c:pt>
                <c:pt idx="2">
                  <c:v>10.924801669943914</c:v>
                </c:pt>
                <c:pt idx="3">
                  <c:v>10.941625446821112</c:v>
                </c:pt>
                <c:pt idx="4">
                  <c:v>11.819977361110533</c:v>
                </c:pt>
                <c:pt idx="5">
                  <c:v>11.315564170716801</c:v>
                </c:pt>
                <c:pt idx="6">
                  <c:v>10.938168895090069</c:v>
                </c:pt>
                <c:pt idx="7">
                  <c:v>11.583611501770676</c:v>
                </c:pt>
                <c:pt idx="8">
                  <c:v>10.967192971130794</c:v>
                </c:pt>
                <c:pt idx="9">
                  <c:v>11.345351950406839</c:v>
                </c:pt>
                <c:pt idx="10">
                  <c:v>12.976072409744308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81-442A-A314-51597E28F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171776"/>
        <c:axId val="188173312"/>
      </c:lineChart>
      <c:catAx>
        <c:axId val="1881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8817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173312"/>
        <c:scaling>
          <c:orientation val="minMax"/>
          <c:min val="7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88171776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65000"/>
        </a:schemeClr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+mn-lt"/>
          <a:ea typeface="Book Antiqua"/>
          <a:cs typeface="Book Antiqua"/>
        </a:defRPr>
      </a:pPr>
      <a:endParaRPr lang="it-IT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14'!$AH$4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'Graf. 14'!$AI$2:$AM$3</c:f>
              <c:multiLvlStrCache>
                <c:ptCount val="5"/>
                <c:lvl>
                  <c:pt idx="0">
                    <c:v>Maschi</c:v>
                  </c:pt>
                  <c:pt idx="1">
                    <c:v>Femmine</c:v>
                  </c:pt>
                  <c:pt idx="3">
                    <c:v>Maschi</c:v>
                  </c:pt>
                  <c:pt idx="4">
                    <c:v>Femmine</c:v>
                  </c:pt>
                </c:lvl>
                <c:lvl>
                  <c:pt idx="0">
                    <c:v>Città metropolitana di Roma Capitale</c:v>
                  </c:pt>
                  <c:pt idx="3">
                    <c:v>Italia</c:v>
                  </c:pt>
                </c:lvl>
              </c:multiLvlStrCache>
            </c:multiLvlStrRef>
          </c:cat>
          <c:val>
            <c:numRef>
              <c:f>'Graf. 14'!$AI$4:$AM$4</c:f>
              <c:numCache>
                <c:formatCode>_-* #,##0.0\ _€_-;\-* #,##0.0\ _€_-;_-* "-"??\ _€_-;_-@_-</c:formatCode>
                <c:ptCount val="5"/>
                <c:pt idx="0">
                  <c:v>47.37815921928167</c:v>
                </c:pt>
                <c:pt idx="1">
                  <c:v>52.62184078071833</c:v>
                </c:pt>
                <c:pt idx="3">
                  <c:v>48.118431807566559</c:v>
                </c:pt>
                <c:pt idx="4">
                  <c:v>51.881568192433448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A-40EF-A03C-D17FBD2554D3}"/>
            </c:ext>
          </c:extLst>
        </c:ser>
        <c:ser>
          <c:idx val="1"/>
          <c:order val="1"/>
          <c:tx>
            <c:strRef>
              <c:f>'Graf. 14'!$AH$5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'Graf. 14'!$AI$2:$AM$3</c:f>
              <c:multiLvlStrCache>
                <c:ptCount val="5"/>
                <c:lvl>
                  <c:pt idx="0">
                    <c:v>Maschi</c:v>
                  </c:pt>
                  <c:pt idx="1">
                    <c:v>Femmine</c:v>
                  </c:pt>
                  <c:pt idx="3">
                    <c:v>Maschi</c:v>
                  </c:pt>
                  <c:pt idx="4">
                    <c:v>Femmine</c:v>
                  </c:pt>
                </c:lvl>
                <c:lvl>
                  <c:pt idx="0">
                    <c:v>Città metropolitana di Roma Capitale</c:v>
                  </c:pt>
                  <c:pt idx="3">
                    <c:v>Italia</c:v>
                  </c:pt>
                </c:lvl>
              </c:multiLvlStrCache>
            </c:multiLvlStrRef>
          </c:cat>
          <c:val>
            <c:numRef>
              <c:f>'Graf. 14'!$AI$5:$AM$5</c:f>
              <c:numCache>
                <c:formatCode>_-* #,##0.0\ _€_-;\-* #,##0.0\ _€_-;_-* "-"??\ _€_-;_-@_-</c:formatCode>
                <c:ptCount val="5"/>
                <c:pt idx="0">
                  <c:v>50.829348694586329</c:v>
                </c:pt>
                <c:pt idx="1">
                  <c:v>49.170651305413671</c:v>
                </c:pt>
                <c:pt idx="3">
                  <c:v>52.545732594820471</c:v>
                </c:pt>
                <c:pt idx="4">
                  <c:v>47.454267405179529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A-40EF-A03C-D17FBD25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30752"/>
        <c:axId val="135544832"/>
      </c:barChart>
      <c:catAx>
        <c:axId val="13553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544832"/>
        <c:crosses val="autoZero"/>
        <c:auto val="1"/>
        <c:lblAlgn val="ctr"/>
        <c:lblOffset val="100"/>
        <c:noMultiLvlLbl val="0"/>
      </c:catAx>
      <c:valAx>
        <c:axId val="135544832"/>
        <c:scaling>
          <c:orientation val="minMax"/>
        </c:scaling>
        <c:delete val="0"/>
        <c:axPos val="l"/>
        <c:numFmt formatCode="_-* #,##0.0\ _€_-;\-* #,##0.0\ _€_-;_-* &quot;-&quot;??\ _€_-;_-@_-" sourceLinked="1"/>
        <c:majorTickMark val="out"/>
        <c:minorTickMark val="none"/>
        <c:tickLblPos val="nextTo"/>
        <c:crossAx val="135530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98467642040024E-2"/>
          <c:y val="6.9173478655767479E-2"/>
          <c:w val="0.73701497708826003"/>
          <c:h val="0.81795933546453903"/>
        </c:manualLayout>
      </c:layout>
      <c:lineChart>
        <c:grouping val="standard"/>
        <c:varyColors val="0"/>
        <c:ser>
          <c:idx val="0"/>
          <c:order val="0"/>
          <c:tx>
            <c:strRef>
              <c:f>'Graf. 15'!$BB$4</c:f>
              <c:strCache>
                <c:ptCount val="1"/>
                <c:pt idx="0">
                  <c:v>Atipico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 w="15875">
                <a:solidFill>
                  <a:srgbClr val="92D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15'!$BA$5:$BA$14</c:f>
              <c:strCache>
                <c:ptCount val="10"/>
                <c:pt idx="0">
                  <c:v>15-24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&gt; 64</c:v>
                </c:pt>
              </c:strCache>
            </c:strRef>
          </c:cat>
          <c:val>
            <c:numRef>
              <c:f>'Graf. 15'!$BB$5:$BB$14</c:f>
              <c:numCache>
                <c:formatCode>0.0</c:formatCode>
                <c:ptCount val="10"/>
                <c:pt idx="0">
                  <c:v>62.772713862016495</c:v>
                </c:pt>
                <c:pt idx="1">
                  <c:v>60.376469003603063</c:v>
                </c:pt>
                <c:pt idx="2">
                  <c:v>42.730919025751327</c:v>
                </c:pt>
                <c:pt idx="3">
                  <c:v>16.220792600061372</c:v>
                </c:pt>
                <c:pt idx="4">
                  <c:v>12.742191360432759</c:v>
                </c:pt>
                <c:pt idx="5">
                  <c:v>10.7053796683826</c:v>
                </c:pt>
                <c:pt idx="6">
                  <c:v>8.2508285039930609</c:v>
                </c:pt>
                <c:pt idx="7">
                  <c:v>6.3797145294611042</c:v>
                </c:pt>
                <c:pt idx="8">
                  <c:v>4.678470734182925</c:v>
                </c:pt>
                <c:pt idx="9">
                  <c:v>2.9099898731161016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A2-44F0-BC70-BCEED0B90A40}"/>
            </c:ext>
          </c:extLst>
        </c:ser>
        <c:ser>
          <c:idx val="1"/>
          <c:order val="1"/>
          <c:tx>
            <c:strRef>
              <c:f>'Graf. 15'!$BC$4</c:f>
              <c:strCache>
                <c:ptCount val="1"/>
                <c:pt idx="0">
                  <c:v>Standard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strRef>
              <c:f>'Graf. 15'!$BA$5:$BA$14</c:f>
              <c:strCache>
                <c:ptCount val="10"/>
                <c:pt idx="0">
                  <c:v>15-24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&gt; 64</c:v>
                </c:pt>
              </c:strCache>
            </c:strRef>
          </c:cat>
          <c:val>
            <c:numRef>
              <c:f>'Graf. 15'!$BC$5:$BC$14</c:f>
              <c:numCache>
                <c:formatCode>0.0</c:formatCode>
                <c:ptCount val="10"/>
                <c:pt idx="0">
                  <c:v>37.227286137983512</c:v>
                </c:pt>
                <c:pt idx="1">
                  <c:v>39.623530996396944</c:v>
                </c:pt>
                <c:pt idx="2">
                  <c:v>57.269080974248673</c:v>
                </c:pt>
                <c:pt idx="3">
                  <c:v>83.779207399938628</c:v>
                </c:pt>
                <c:pt idx="4">
                  <c:v>87.25780863956723</c:v>
                </c:pt>
                <c:pt idx="5">
                  <c:v>89.294620331617409</c:v>
                </c:pt>
                <c:pt idx="6">
                  <c:v>91.749171496006937</c:v>
                </c:pt>
                <c:pt idx="7">
                  <c:v>93.620643921742925</c:v>
                </c:pt>
                <c:pt idx="8">
                  <c:v>95.321980376677573</c:v>
                </c:pt>
                <c:pt idx="9">
                  <c:v>97.090010126883897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2-44F0-BC70-BCEED0B9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49984"/>
        <c:axId val="188260352"/>
      </c:lineChart>
      <c:catAx>
        <c:axId val="18824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188260352"/>
        <c:crosses val="autoZero"/>
        <c:auto val="1"/>
        <c:lblAlgn val="ctr"/>
        <c:lblOffset val="100"/>
        <c:noMultiLvlLbl val="0"/>
      </c:catAx>
      <c:valAx>
        <c:axId val="188260352"/>
        <c:scaling>
          <c:orientation val="minMax"/>
          <c:max val="11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188249984"/>
        <c:crossesAt val="1"/>
        <c:crossBetween val="between"/>
      </c:valAx>
    </c:plotArea>
    <c:legend>
      <c:legendPos val="r"/>
      <c:overlay val="0"/>
      <c:spPr>
        <a:ln>
          <a:noFill/>
        </a:ln>
      </c:sp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850">
          <a:latin typeface="+mn-lt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16 '!$AX$4</c:f>
              <c:strCache>
                <c:ptCount val="1"/>
                <c:pt idx="0">
                  <c:v>Atipici occupati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50000"/>
                    <a:shade val="30000"/>
                    <a:satMod val="115000"/>
                  </a:schemeClr>
                </a:gs>
                <a:gs pos="50000">
                  <a:schemeClr val="accent1">
                    <a:lumMod val="50000"/>
                    <a:shade val="67500"/>
                    <a:satMod val="115000"/>
                  </a:schemeClr>
                </a:gs>
                <a:gs pos="100000">
                  <a:schemeClr val="accent1">
                    <a:lumMod val="5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6F5D6143-7CCF-4FE7-9E17-B0960AB0B428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AE0-4F65-82B5-FA4AC38811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CC169BF0-8FEF-4EB3-B596-F1B45B43CAE5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AE0-4F65-82B5-FA4AC38811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16 '!$AY$3:$AZ$3</c:f>
              <c:strCache>
                <c:ptCount val="2"/>
                <c:pt idx="0">
                  <c:v>Città metropolitana di Roma</c:v>
                </c:pt>
                <c:pt idx="1">
                  <c:v>Italia</c:v>
                </c:pt>
              </c:strCache>
            </c:strRef>
          </c:cat>
          <c:val>
            <c:numRef>
              <c:f>'Graf. 16 '!$AY$4:$AZ$4</c:f>
              <c:numCache>
                <c:formatCode>#,##0.0_ ;\-#,##0.0\ </c:formatCode>
                <c:ptCount val="2"/>
                <c:pt idx="0">
                  <c:v>16.699131504562175</c:v>
                </c:pt>
                <c:pt idx="1">
                  <c:v>19.710671123306867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F65-82B5-FA4AC3881180}"/>
            </c:ext>
          </c:extLst>
        </c:ser>
        <c:ser>
          <c:idx val="1"/>
          <c:order val="1"/>
          <c:tx>
            <c:strRef>
              <c:f>'Graf. 16 '!$AX$5</c:f>
              <c:strCache>
                <c:ptCount val="1"/>
                <c:pt idx="0">
                  <c:v>Atipici in condizione di inoccupazione forzata</c:v>
                </c:pt>
              </c:strCache>
            </c:strRef>
          </c:tx>
          <c:spPr>
            <a:gradFill flip="none" rotWithShape="1">
              <a:gsLst>
                <a:gs pos="0">
                  <a:srgbClr val="FF6600">
                    <a:shade val="30000"/>
                    <a:satMod val="115000"/>
                  </a:srgbClr>
                </a:gs>
                <a:gs pos="50000">
                  <a:srgbClr val="FF6600">
                    <a:shade val="67500"/>
                    <a:satMod val="115000"/>
                  </a:srgbClr>
                </a:gs>
                <a:gs pos="100000">
                  <a:srgbClr val="FF66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C1360426-4CC3-4819-874A-76CF62D21AA3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AE0-4F65-82B5-FA4AC38811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2D2BE3F5-F02C-48C2-9F45-E953FBB5424B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AE0-4F65-82B5-FA4AC38811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16 '!$AY$3:$AZ$3</c:f>
              <c:strCache>
                <c:ptCount val="2"/>
                <c:pt idx="0">
                  <c:v>Città metropolitana di Roma</c:v>
                </c:pt>
                <c:pt idx="1">
                  <c:v>Italia</c:v>
                </c:pt>
              </c:strCache>
            </c:strRef>
          </c:cat>
          <c:val>
            <c:numRef>
              <c:f>'Graf. 16 '!$AY$5:$AZ$5</c:f>
              <c:numCache>
                <c:formatCode>#,##0.0_ ;\-#,##0.0\ </c:formatCode>
                <c:ptCount val="2"/>
                <c:pt idx="0">
                  <c:v>23.492014265777655</c:v>
                </c:pt>
                <c:pt idx="1">
                  <c:v>23.432694693185923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0-4F65-82B5-FA4AC3881180}"/>
            </c:ext>
          </c:extLst>
        </c:ser>
        <c:ser>
          <c:idx val="2"/>
          <c:order val="2"/>
          <c:tx>
            <c:strRef>
              <c:f>'Graf. 16 '!$AX$6</c:f>
              <c:strCache>
                <c:ptCount val="1"/>
                <c:pt idx="0">
                  <c:v>Totale atipici effettivi e potenziali</c:v>
                </c:pt>
              </c:strCache>
            </c:strRef>
          </c:tx>
          <c:spPr>
            <a:gradFill flip="none" rotWithShape="1">
              <a:gsLst>
                <a:gs pos="0">
                  <a:srgbClr val="669900">
                    <a:shade val="30000"/>
                    <a:satMod val="115000"/>
                  </a:srgbClr>
                </a:gs>
                <a:gs pos="50000">
                  <a:srgbClr val="669900">
                    <a:shade val="67500"/>
                    <a:satMod val="115000"/>
                  </a:srgbClr>
                </a:gs>
                <a:gs pos="100000">
                  <a:srgbClr val="6699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A145AAC8-1667-4EDC-BFDC-C8749B07E776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AE0-4F65-82B5-FA4AC388118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ACE1206B-CD78-4FF8-8479-51862E85C667}" type="VALUE">
                      <a:rPr lang="en-US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AE0-4F65-82B5-FA4AC38811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16 '!$AY$3:$AZ$3</c:f>
              <c:strCache>
                <c:ptCount val="2"/>
                <c:pt idx="0">
                  <c:v>Città metropolitana di Roma</c:v>
                </c:pt>
                <c:pt idx="1">
                  <c:v>Italia</c:v>
                </c:pt>
              </c:strCache>
            </c:strRef>
          </c:cat>
          <c:val>
            <c:numRef>
              <c:f>'Graf. 16 '!$AY$6:$AZ$6</c:f>
              <c:numCache>
                <c:formatCode>#,##0.0_ ;\-#,##0.0\ </c:formatCode>
                <c:ptCount val="2"/>
                <c:pt idx="0">
                  <c:v>17.458906574514501</c:v>
                </c:pt>
                <c:pt idx="1">
                  <c:v>20.212694089354486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0-4F65-82B5-FA4AC3881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87424"/>
        <c:axId val="134505600"/>
      </c:barChart>
      <c:catAx>
        <c:axId val="13448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505600"/>
        <c:crosses val="autoZero"/>
        <c:auto val="1"/>
        <c:lblAlgn val="ctr"/>
        <c:lblOffset val="100"/>
        <c:noMultiLvlLbl val="0"/>
      </c:catAx>
      <c:valAx>
        <c:axId val="134505600"/>
        <c:scaling>
          <c:orientation val="minMax"/>
        </c:scaling>
        <c:delete val="0"/>
        <c:axPos val="l"/>
        <c:numFmt formatCode="#,##0.0_ ;\-#,##0.0\ 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134487424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85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33333333333336E-2"/>
          <c:y val="0.10465317460317461"/>
          <c:w val="0.90713986928104573"/>
          <c:h val="0.61368071858732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'[1]Graf. 2 '!$A$12</c:f>
              <c:strCache>
                <c:ptCount val="1"/>
                <c:pt idx="0">
                  <c:v>%  part time per sesso sul totale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50000"/>
                    <a:shade val="30000"/>
                    <a:satMod val="115000"/>
                  </a:schemeClr>
                </a:gs>
                <a:gs pos="50000">
                  <a:schemeClr val="accent5">
                    <a:lumMod val="50000"/>
                    <a:shade val="67500"/>
                    <a:satMod val="115000"/>
                  </a:schemeClr>
                </a:gs>
                <a:gs pos="100000">
                  <a:schemeClr val="accent5">
                    <a:lumMod val="5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BA-4F16-B755-F0B854B9D029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BA-4F16-B755-F0B854B9D029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BA-4F16-B755-F0B854B9D029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8E001C">
                      <a:shade val="30000"/>
                      <a:satMod val="115000"/>
                    </a:srgbClr>
                  </a:gs>
                  <a:gs pos="50000">
                    <a:srgbClr val="8E001C">
                      <a:shade val="67500"/>
                      <a:satMod val="115000"/>
                    </a:srgbClr>
                  </a:gs>
                  <a:gs pos="100000">
                    <a:srgbClr val="8E001C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BA-4F16-B755-F0B854B9D02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'[1]Graf. 2 '!$B$9:$I$11</c:f>
              <c:multiLvlStrCache>
                <c:ptCount val="8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Maschi</c:v>
                  </c:pt>
                  <c:pt idx="3">
                    <c:v>Femmine</c:v>
                  </c:pt>
                  <c:pt idx="4">
                    <c:v>Maschi</c:v>
                  </c:pt>
                  <c:pt idx="5">
                    <c:v>Femmine</c:v>
                  </c:pt>
                  <c:pt idx="6">
                    <c:v>Maschi</c:v>
                  </c:pt>
                  <c:pt idx="7">
                    <c:v>Femmine</c:v>
                  </c:pt>
                </c:lvl>
                <c:lvl>
                  <c:pt idx="0">
                    <c:v>2008</c:v>
                  </c:pt>
                  <c:pt idx="2">
                    <c:v>2018</c:v>
                  </c:pt>
                  <c:pt idx="4">
                    <c:v>2008</c:v>
                  </c:pt>
                  <c:pt idx="6">
                    <c:v>2018</c:v>
                  </c:pt>
                </c:lvl>
                <c:lvl>
                  <c:pt idx="0">
                    <c:v>Città metropolitana di Roma Capitale</c:v>
                  </c:pt>
                  <c:pt idx="4">
                    <c:v>Italia</c:v>
                  </c:pt>
                </c:lvl>
              </c:multiLvlStrCache>
            </c:multiLvlStrRef>
          </c:cat>
          <c:val>
            <c:numRef>
              <c:f>'[1]Graf. 2 '!$B$12:$I$12</c:f>
              <c:numCache>
                <c:formatCode>General</c:formatCode>
                <c:ptCount val="8"/>
                <c:pt idx="0">
                  <c:v>25.320728453775665</c:v>
                </c:pt>
                <c:pt idx="1">
                  <c:v>74.679658198971495</c:v>
                </c:pt>
                <c:pt idx="2">
                  <c:v>27.09579221822187</c:v>
                </c:pt>
                <c:pt idx="3">
                  <c:v>72.904316306680514</c:v>
                </c:pt>
                <c:pt idx="4">
                  <c:v>22.077503420229128</c:v>
                </c:pt>
                <c:pt idx="5">
                  <c:v>77.922496579770879</c:v>
                </c:pt>
                <c:pt idx="6">
                  <c:v>26.538017835381535</c:v>
                </c:pt>
                <c:pt idx="7">
                  <c:v>73.461982164618462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A-4F16-B755-F0B854B9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4"/>
        <c:axId val="189034880"/>
        <c:axId val="189036416"/>
      </c:barChart>
      <c:catAx>
        <c:axId val="1890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036416"/>
        <c:crosses val="autoZero"/>
        <c:auto val="1"/>
        <c:lblAlgn val="ctr"/>
        <c:lblOffset val="100"/>
        <c:noMultiLvlLbl val="0"/>
      </c:catAx>
      <c:valAx>
        <c:axId val="189036416"/>
        <c:scaling>
          <c:orientation val="minMax"/>
          <c:max val="8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03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3'!$AH$7</c:f>
              <c:strCache>
                <c:ptCount val="1"/>
                <c:pt idx="0">
                  <c:v>Part time involontario</c:v>
                </c:pt>
              </c:strCache>
            </c:strRef>
          </c:tx>
          <c:spPr>
            <a:gradFill flip="none" rotWithShape="1">
              <a:gsLst>
                <a:gs pos="0">
                  <a:srgbClr val="FF6600">
                    <a:shade val="30000"/>
                    <a:satMod val="115000"/>
                  </a:srgbClr>
                </a:gs>
                <a:gs pos="50000">
                  <a:srgbClr val="FF6600">
                    <a:shade val="67500"/>
                    <a:satMod val="115000"/>
                  </a:srgbClr>
                </a:gs>
                <a:gs pos="100000">
                  <a:srgbClr val="FF66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3'!$AI$6:$AK$6</c:f>
              <c:strCache>
                <c:ptCount val="3"/>
                <c:pt idx="0">
                  <c:v>Maschi</c:v>
                </c:pt>
                <c:pt idx="1">
                  <c:v>Femmine</c:v>
                </c:pt>
                <c:pt idx="2">
                  <c:v>Totale</c:v>
                </c:pt>
              </c:strCache>
            </c:strRef>
          </c:cat>
          <c:val>
            <c:numRef>
              <c:f>'Graf. 3'!$AI$7:$AK$7</c:f>
              <c:numCache>
                <c:formatCode>#,##0.0_ ;\-#,##0.0\ </c:formatCode>
                <c:ptCount val="3"/>
                <c:pt idx="0">
                  <c:v>78.766183700647858</c:v>
                </c:pt>
                <c:pt idx="1">
                  <c:v>63.728554947713143</c:v>
                </c:pt>
                <c:pt idx="2">
                  <c:v>67.80283195732801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9-4E04-964D-D868422C2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9118720"/>
        <c:axId val="189132800"/>
      </c:barChart>
      <c:catAx>
        <c:axId val="1891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132800"/>
        <c:crosses val="autoZero"/>
        <c:auto val="1"/>
        <c:lblAlgn val="ctr"/>
        <c:lblOffset val="100"/>
        <c:noMultiLvlLbl val="0"/>
      </c:catAx>
      <c:valAx>
        <c:axId val="189132800"/>
        <c:scaling>
          <c:orientation val="minMax"/>
        </c:scaling>
        <c:delete val="0"/>
        <c:axPos val="l"/>
        <c:numFmt formatCode="#,##0.0_ ;\-#,##0.0\ 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11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75000"/>
                    <a:shade val="30000"/>
                    <a:satMod val="115000"/>
                  </a:schemeClr>
                </a:gs>
                <a:gs pos="50000">
                  <a:schemeClr val="accent1">
                    <a:lumMod val="75000"/>
                    <a:shade val="67500"/>
                    <a:satMod val="115000"/>
                  </a:schemeClr>
                </a:gs>
                <a:gs pos="100000">
                  <a:schemeClr val="accent1">
                    <a:lumMod val="75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4'!$AH$6:$AH$11</c:f>
              <c:strCache>
                <c:ptCount val="6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&gt; 64</c:v>
                </c:pt>
              </c:strCache>
            </c:strRef>
          </c:cat>
          <c:val>
            <c:numRef>
              <c:f>'Graf. 4'!$AI$6:$AI$11</c:f>
              <c:numCache>
                <c:formatCode>0.0</c:formatCode>
                <c:ptCount val="6"/>
                <c:pt idx="0">
                  <c:v>70.92282172166928</c:v>
                </c:pt>
                <c:pt idx="1">
                  <c:v>75.40280457679404</c:v>
                </c:pt>
                <c:pt idx="2">
                  <c:v>62.970723197694269</c:v>
                </c:pt>
                <c:pt idx="3">
                  <c:v>69.304247333271974</c:v>
                </c:pt>
                <c:pt idx="4">
                  <c:v>70.663617446484125</c:v>
                </c:pt>
                <c:pt idx="5">
                  <c:v>30.581088641995045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6-4E58-9D49-98F445A5F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49568"/>
        <c:axId val="189151104"/>
      </c:barChart>
      <c:catAx>
        <c:axId val="1891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151104"/>
        <c:crosses val="autoZero"/>
        <c:auto val="1"/>
        <c:lblAlgn val="ctr"/>
        <c:lblOffset val="100"/>
        <c:noMultiLvlLbl val="0"/>
      </c:catAx>
      <c:valAx>
        <c:axId val="18915110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14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2058823529413"/>
          <c:y val="5.5436507936507937E-2"/>
          <c:w val="0.82464493464052291"/>
          <c:h val="0.76538769841269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5'!$AT$6</c:f>
              <c:strCache>
                <c:ptCount val="1"/>
                <c:pt idx="0">
                  <c:v>2008</c:v>
                </c:pt>
              </c:strCache>
            </c:strRef>
          </c:tx>
          <c:spPr>
            <a:gradFill flip="none" rotWithShape="1">
              <a:gsLst>
                <a:gs pos="0">
                  <a:srgbClr val="99CC00">
                    <a:shade val="30000"/>
                    <a:satMod val="115000"/>
                  </a:srgbClr>
                </a:gs>
                <a:gs pos="50000">
                  <a:srgbClr val="99CC00">
                    <a:shade val="67500"/>
                    <a:satMod val="115000"/>
                  </a:srgbClr>
                </a:gs>
                <a:gs pos="100000">
                  <a:srgbClr val="99CC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'Graf. 5'!$AU$4:$AZ$5</c:f>
              <c:multiLvlStrCache>
                <c:ptCount val="6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Maschi</c:v>
                  </c:pt>
                  <c:pt idx="4">
                    <c:v>Femmine</c:v>
                  </c:pt>
                  <c:pt idx="5">
                    <c:v>Totale</c:v>
                  </c:pt>
                </c:lvl>
                <c:lvl>
                  <c:pt idx="0">
                    <c:v>Volontario</c:v>
                  </c:pt>
                  <c:pt idx="3">
                    <c:v>Involontario</c:v>
                  </c:pt>
                </c:lvl>
              </c:multiLvlStrCache>
            </c:multiLvlStrRef>
          </c:cat>
          <c:val>
            <c:numRef>
              <c:f>'Graf. 5'!$AU$6:$AZ$6</c:f>
              <c:numCache>
                <c:formatCode>#,##0.0_ ;\-#,##0.0\ </c:formatCode>
                <c:ptCount val="6"/>
                <c:pt idx="0">
                  <c:v>41.031044329408893</c:v>
                </c:pt>
                <c:pt idx="1">
                  <c:v>52.154351157685454</c:v>
                </c:pt>
                <c:pt idx="2">
                  <c:v>49.33805049684878</c:v>
                </c:pt>
                <c:pt idx="3">
                  <c:v>58.968955670591107</c:v>
                </c:pt>
                <c:pt idx="4">
                  <c:v>47.845648842314539</c:v>
                </c:pt>
                <c:pt idx="5">
                  <c:v>50.662336155898387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9-402A-8E72-A917F5C3C9AB}"/>
            </c:ext>
          </c:extLst>
        </c:ser>
        <c:ser>
          <c:idx val="1"/>
          <c:order val="1"/>
          <c:tx>
            <c:strRef>
              <c:f>'Graf. 5'!$AT$7</c:f>
              <c:strCache>
                <c:ptCount val="1"/>
                <c:pt idx="0">
                  <c:v>2018</c:v>
                </c:pt>
              </c:strCache>
            </c:strRef>
          </c:tx>
          <c:spPr>
            <a:gradFill flip="none" rotWithShape="1">
              <a:gsLst>
                <a:gs pos="0">
                  <a:srgbClr val="FF3300">
                    <a:shade val="30000"/>
                    <a:satMod val="115000"/>
                  </a:srgbClr>
                </a:gs>
                <a:gs pos="50000">
                  <a:srgbClr val="FF3300">
                    <a:shade val="67500"/>
                    <a:satMod val="115000"/>
                  </a:srgbClr>
                </a:gs>
                <a:gs pos="100000">
                  <a:srgbClr val="FF330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'Graf. 5'!$AU$4:$AZ$5</c:f>
              <c:multiLvlStrCache>
                <c:ptCount val="6"/>
                <c:lvl>
                  <c:pt idx="0">
                    <c:v>Maschi</c:v>
                  </c:pt>
                  <c:pt idx="1">
                    <c:v>Femmine</c:v>
                  </c:pt>
                  <c:pt idx="2">
                    <c:v>Totale</c:v>
                  </c:pt>
                  <c:pt idx="3">
                    <c:v>Maschi</c:v>
                  </c:pt>
                  <c:pt idx="4">
                    <c:v>Femmine</c:v>
                  </c:pt>
                  <c:pt idx="5">
                    <c:v>Totale</c:v>
                  </c:pt>
                </c:lvl>
                <c:lvl>
                  <c:pt idx="0">
                    <c:v>Volontario</c:v>
                  </c:pt>
                  <c:pt idx="3">
                    <c:v>Involontario</c:v>
                  </c:pt>
                </c:lvl>
              </c:multiLvlStrCache>
            </c:multiLvlStrRef>
          </c:cat>
          <c:val>
            <c:numRef>
              <c:f>'Graf. 5'!$AU$7:$AZ$7</c:f>
              <c:numCache>
                <c:formatCode>#,##0.0_ ;\-#,##0.0\ </c:formatCode>
                <c:ptCount val="6"/>
                <c:pt idx="0">
                  <c:v>21.234817611070504</c:v>
                </c:pt>
                <c:pt idx="1">
                  <c:v>36.271817200699644</c:v>
                </c:pt>
                <c:pt idx="2">
                  <c:v>32.19716804267199</c:v>
                </c:pt>
                <c:pt idx="3">
                  <c:v>78.766183700647858</c:v>
                </c:pt>
                <c:pt idx="4">
                  <c:v>63.728554947713143</c:v>
                </c:pt>
                <c:pt idx="5">
                  <c:v>67.80283195732801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9-402A-8E72-A917F5C3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27008"/>
        <c:axId val="189228544"/>
      </c:barChart>
      <c:catAx>
        <c:axId val="189227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189228544"/>
        <c:crosses val="autoZero"/>
        <c:auto val="1"/>
        <c:lblAlgn val="ctr"/>
        <c:lblOffset val="100"/>
        <c:noMultiLvlLbl val="0"/>
      </c:catAx>
      <c:valAx>
        <c:axId val="189228544"/>
        <c:scaling>
          <c:orientation val="minMax"/>
        </c:scaling>
        <c:delete val="0"/>
        <c:axPos val="b"/>
        <c:numFmt formatCode="#,##0.0_ ;\-#,##0.0\ 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189227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80555555555556"/>
          <c:y val="0.91797301587301583"/>
          <c:w val="0.13238888888888889"/>
          <c:h val="8.2026984126984129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'Graf. 6'!$AO$5:$AP$5</c:f>
              <c:strCache>
                <c:ptCount val="2"/>
                <c:pt idx="0">
                  <c:v>Part time volontario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accent6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accent6">
                    <a:lumMod val="60000"/>
                    <a:lumOff val="40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'Graf. 6'!$AQ$4:$AR$4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'Graf. 6'!$AQ$5:$AR$5</c:f>
              <c:numCache>
                <c:formatCode>0.0</c:formatCode>
                <c:ptCount val="2"/>
                <c:pt idx="0">
                  <c:v>59.843455719675482</c:v>
                </c:pt>
                <c:pt idx="1">
                  <c:v>35.930137829410249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D-4D6C-BF0E-B5B825C38DB8}"/>
            </c:ext>
          </c:extLst>
        </c:ser>
        <c:ser>
          <c:idx val="1"/>
          <c:order val="1"/>
          <c:tx>
            <c:strRef>
              <c:f>'Graf. 6'!$AO$6:$AP$6</c:f>
              <c:strCache>
                <c:ptCount val="2"/>
                <c:pt idx="0">
                  <c:v>Part time involontario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75000"/>
                    <a:shade val="30000"/>
                    <a:satMod val="115000"/>
                  </a:schemeClr>
                </a:gs>
                <a:gs pos="50000">
                  <a:schemeClr val="accent5">
                    <a:lumMod val="75000"/>
                    <a:shade val="67500"/>
                    <a:satMod val="115000"/>
                  </a:schemeClr>
                </a:gs>
                <a:gs pos="100000">
                  <a:schemeClr val="accent5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'Graf. 6'!$AQ$4:$AR$4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'Graf. 6'!$AQ$6:$AR$6</c:f>
              <c:numCache>
                <c:formatCode>0.0</c:formatCode>
                <c:ptCount val="2"/>
                <c:pt idx="0">
                  <c:v>40.156544280324518</c:v>
                </c:pt>
                <c:pt idx="1">
                  <c:v>64.069862170589758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D-4D6C-BF0E-B5B825C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04832"/>
        <c:axId val="189306368"/>
      </c:barChart>
      <c:catAx>
        <c:axId val="18930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306368"/>
        <c:crosses val="autoZero"/>
        <c:auto val="1"/>
        <c:lblAlgn val="ctr"/>
        <c:lblOffset val="100"/>
        <c:noMultiLvlLbl val="0"/>
      </c:catAx>
      <c:valAx>
        <c:axId val="189306368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30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7'!$AF$3</c:f>
              <c:strCache>
                <c:ptCount val="1"/>
                <c:pt idx="0">
                  <c:v>Città metropolitana di Roma </c:v>
                </c:pt>
              </c:strCache>
            </c:strRef>
          </c:tx>
          <c:spPr>
            <a:gradFill flip="none" rotWithShape="1">
              <a:gsLst>
                <a:gs pos="0">
                  <a:srgbClr val="8E001C">
                    <a:shade val="30000"/>
                    <a:satMod val="115000"/>
                  </a:srgbClr>
                </a:gs>
                <a:gs pos="50000">
                  <a:srgbClr val="8E001C">
                    <a:shade val="67500"/>
                    <a:satMod val="115000"/>
                  </a:srgbClr>
                </a:gs>
                <a:gs pos="100000">
                  <a:srgbClr val="8E001C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7'!$AE$4:$AE$7</c:f>
              <c:strCache>
                <c:ptCount val="4"/>
                <c:pt idx="0">
                  <c:v>High skilled</c:v>
                </c:pt>
                <c:pt idx="1">
                  <c:v>Intermediate skilled</c:v>
                </c:pt>
                <c:pt idx="2">
                  <c:v>Low skilled</c:v>
                </c:pt>
                <c:pt idx="3">
                  <c:v>Totale</c:v>
                </c:pt>
              </c:strCache>
            </c:strRef>
          </c:cat>
          <c:val>
            <c:numRef>
              <c:f>'Graf. 7'!$AF$4:$AF$7</c:f>
              <c:numCache>
                <c:formatCode>0.0</c:formatCode>
                <c:ptCount val="4"/>
                <c:pt idx="0">
                  <c:v>10.313025324574605</c:v>
                </c:pt>
                <c:pt idx="1">
                  <c:v>22.321140874434249</c:v>
                </c:pt>
                <c:pt idx="2">
                  <c:v>25.750319620615585</c:v>
                </c:pt>
                <c:pt idx="3">
                  <c:v>20.007729959509994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5-4C03-B15A-7002F40FC9A2}"/>
            </c:ext>
          </c:extLst>
        </c:ser>
        <c:ser>
          <c:idx val="1"/>
          <c:order val="1"/>
          <c:tx>
            <c:strRef>
              <c:f>'Graf. 7'!$AG$3</c:f>
              <c:strCache>
                <c:ptCount val="1"/>
                <c:pt idx="0">
                  <c:v>Italia</c:v>
                </c:pt>
              </c:strCache>
            </c:strRef>
          </c:tx>
          <c:spPr>
            <a:gradFill flip="none" rotWithShape="1">
              <a:gsLst>
                <a:gs pos="0">
                  <a:srgbClr val="17375E">
                    <a:shade val="30000"/>
                    <a:satMod val="115000"/>
                  </a:srgbClr>
                </a:gs>
                <a:gs pos="50000">
                  <a:srgbClr val="17375E">
                    <a:shade val="67500"/>
                    <a:satMod val="115000"/>
                  </a:srgbClr>
                </a:gs>
                <a:gs pos="100000">
                  <a:srgbClr val="17375E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7'!$AE$4:$AE$7</c:f>
              <c:strCache>
                <c:ptCount val="4"/>
                <c:pt idx="0">
                  <c:v>High skilled</c:v>
                </c:pt>
                <c:pt idx="1">
                  <c:v>Intermediate skilled</c:v>
                </c:pt>
                <c:pt idx="2">
                  <c:v>Low skilled</c:v>
                </c:pt>
                <c:pt idx="3">
                  <c:v>Totale</c:v>
                </c:pt>
              </c:strCache>
            </c:strRef>
          </c:cat>
          <c:val>
            <c:numRef>
              <c:f>'Graf. 7'!$AG$4:$AG$7</c:f>
              <c:numCache>
                <c:formatCode>0.0</c:formatCode>
                <c:ptCount val="4"/>
                <c:pt idx="0">
                  <c:v>11.017716741747673</c:v>
                </c:pt>
                <c:pt idx="1">
                  <c:v>22.798321500712849</c:v>
                </c:pt>
                <c:pt idx="2">
                  <c:v>16.561586858577176</c:v>
                </c:pt>
                <c:pt idx="3">
                  <c:v>18.553911102712309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5-4C03-B15A-7002F40FC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48960"/>
        <c:axId val="189450496"/>
      </c:barChart>
      <c:catAx>
        <c:axId val="18944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450496"/>
        <c:crosses val="autoZero"/>
        <c:auto val="1"/>
        <c:lblAlgn val="ctr"/>
        <c:lblOffset val="100"/>
        <c:noMultiLvlLbl val="0"/>
      </c:catAx>
      <c:valAx>
        <c:axId val="1894504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89448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Graf. 8'!$AM$6:$AM$6</c:f>
              <c:strCache>
                <c:ptCount val="1"/>
                <c:pt idx="0">
                  <c:v>Sottoccupati</c:v>
                </c:pt>
              </c:strCache>
            </c:strRef>
          </c:tx>
          <c:spPr>
            <a:gradFill flip="none" rotWithShape="1">
              <a:gsLst>
                <a:gs pos="0">
                  <a:srgbClr val="99CC00">
                    <a:shade val="30000"/>
                    <a:satMod val="115000"/>
                  </a:srgbClr>
                </a:gs>
                <a:gs pos="50000">
                  <a:srgbClr val="99CC00">
                    <a:shade val="67500"/>
                    <a:satMod val="115000"/>
                  </a:srgbClr>
                </a:gs>
                <a:gs pos="100000">
                  <a:srgbClr val="99CC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Graf. 8'!$AL$7:$AL$17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 Graf. 8'!$AM$7:$AM$17</c:f>
              <c:numCache>
                <c:formatCode>#,##0</c:formatCode>
                <c:ptCount val="11"/>
                <c:pt idx="0">
                  <c:v>77159</c:v>
                </c:pt>
                <c:pt idx="1">
                  <c:v>65991</c:v>
                </c:pt>
                <c:pt idx="2">
                  <c:v>57098</c:v>
                </c:pt>
                <c:pt idx="3">
                  <c:v>60444</c:v>
                </c:pt>
                <c:pt idx="4">
                  <c:v>87625</c:v>
                </c:pt>
                <c:pt idx="5">
                  <c:v>93727</c:v>
                </c:pt>
                <c:pt idx="6">
                  <c:v>96279</c:v>
                </c:pt>
                <c:pt idx="7">
                  <c:v>95349</c:v>
                </c:pt>
                <c:pt idx="8">
                  <c:v>87007</c:v>
                </c:pt>
                <c:pt idx="9">
                  <c:v>79591</c:v>
                </c:pt>
                <c:pt idx="10">
                  <c:v>63171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E-45B1-91FA-231359092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63488"/>
        <c:axId val="189693952"/>
      </c:barChart>
      <c:lineChart>
        <c:grouping val="standard"/>
        <c:varyColors val="0"/>
        <c:ser>
          <c:idx val="1"/>
          <c:order val="1"/>
          <c:tx>
            <c:strRef>
              <c:f>' Graf. 8'!$AN$6:$AN$6</c:f>
              <c:strCache>
                <c:ptCount val="1"/>
                <c:pt idx="0">
                  <c:v>Tasso di sottoccupazione</c:v>
                </c:pt>
              </c:strCache>
            </c:strRef>
          </c:tx>
          <c:spPr>
            <a:ln w="28575" cap="rnd">
              <a:solidFill>
                <a:srgbClr val="99003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Graf. 8'!$AL$7:$AL$17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 Graf. 8'!$AN$7:$AN$17</c:f>
              <c:numCache>
                <c:formatCode>0.0</c:formatCode>
                <c:ptCount val="11"/>
                <c:pt idx="0">
                  <c:v>4.6932413650477933</c:v>
                </c:pt>
                <c:pt idx="1">
                  <c:v>4.0182771296576512</c:v>
                </c:pt>
                <c:pt idx="2">
                  <c:v>3.4567306295223608</c:v>
                </c:pt>
                <c:pt idx="3">
                  <c:v>3.65276825130156</c:v>
                </c:pt>
                <c:pt idx="4">
                  <c:v>5.217603076316637</c:v>
                </c:pt>
                <c:pt idx="5">
                  <c:v>5.5188783122867724</c:v>
                </c:pt>
                <c:pt idx="6">
                  <c:v>5.4518984445959502</c:v>
                </c:pt>
                <c:pt idx="7">
                  <c:v>5.3853974278597692</c:v>
                </c:pt>
                <c:pt idx="8">
                  <c:v>4.8419750997811821</c:v>
                </c:pt>
                <c:pt idx="9">
                  <c:v>4.3417472380964846</c:v>
                </c:pt>
                <c:pt idx="10">
                  <c:v>3.429138147513032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E-45B1-91FA-231359092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97024"/>
        <c:axId val="189695488"/>
      </c:lineChart>
      <c:catAx>
        <c:axId val="18966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693952"/>
        <c:crosses val="autoZero"/>
        <c:auto val="1"/>
        <c:lblAlgn val="ctr"/>
        <c:lblOffset val="100"/>
        <c:noMultiLvlLbl val="0"/>
      </c:catAx>
      <c:valAx>
        <c:axId val="189693952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663488"/>
        <c:crosses val="autoZero"/>
        <c:crossBetween val="between"/>
      </c:valAx>
      <c:valAx>
        <c:axId val="18969548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697024"/>
        <c:crosses val="max"/>
        <c:crossBetween val="between"/>
      </c:valAx>
      <c:catAx>
        <c:axId val="18969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695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75000"/>
                    <a:shade val="30000"/>
                    <a:satMod val="115000"/>
                  </a:schemeClr>
                </a:gs>
                <a:gs pos="50000">
                  <a:schemeClr val="accent6">
                    <a:lumMod val="75000"/>
                    <a:shade val="67500"/>
                    <a:satMod val="115000"/>
                  </a:schemeClr>
                </a:gs>
                <a:gs pos="100000">
                  <a:schemeClr val="accent6">
                    <a:lumMod val="75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9'!$AG$5:$AG$34</c:f>
              <c:strCache>
                <c:ptCount val="30"/>
                <c:pt idx="0">
                  <c:v>Maschi</c:v>
                </c:pt>
                <c:pt idx="1">
                  <c:v>Femmine</c:v>
                </c:pt>
                <c:pt idx="3">
                  <c:v>15-34</c:v>
                </c:pt>
                <c:pt idx="4">
                  <c:v>25-39</c:v>
                </c:pt>
                <c:pt idx="5">
                  <c:v>55 e oltre</c:v>
                </c:pt>
                <c:pt idx="7">
                  <c:v>Fino alla licenza media</c:v>
                </c:pt>
                <c:pt idx="8">
                  <c:v>Diploma</c:v>
                </c:pt>
                <c:pt idx="9">
                  <c:v>Laurea e oltre</c:v>
                </c:pt>
                <c:pt idx="11">
                  <c:v>Italiani</c:v>
                </c:pt>
                <c:pt idx="12">
                  <c:v>Stranieri</c:v>
                </c:pt>
                <c:pt idx="14">
                  <c:v>Dip. a termine</c:v>
                </c:pt>
                <c:pt idx="15">
                  <c:v>Dip. indeterminato</c:v>
                </c:pt>
                <c:pt idx="16">
                  <c:v>Indipendente</c:v>
                </c:pt>
                <c:pt idx="18">
                  <c:v>Agricoltura</c:v>
                </c:pt>
                <c:pt idx="19">
                  <c:v>Industria</c:v>
                </c:pt>
                <c:pt idx="20">
                  <c:v>Costruzioni</c:v>
                </c:pt>
                <c:pt idx="21">
                  <c:v>Commercio</c:v>
                </c:pt>
                <c:pt idx="22">
                  <c:v>Servizi e altre attività</c:v>
                </c:pt>
                <c:pt idx="24">
                  <c:v>Prof. qualificate</c:v>
                </c:pt>
                <c:pt idx="25">
                  <c:v>Impiegati esecutivi</c:v>
                </c:pt>
                <c:pt idx="26">
                  <c:v>Operai</c:v>
                </c:pt>
                <c:pt idx="27">
                  <c:v>Professioni non qual.</c:v>
                </c:pt>
                <c:pt idx="29">
                  <c:v>Totale</c:v>
                </c:pt>
              </c:strCache>
            </c:strRef>
          </c:cat>
          <c:val>
            <c:numRef>
              <c:f>'Graf. 9'!$AH$5:$AH$34</c:f>
              <c:numCache>
                <c:formatCode>0.0</c:formatCode>
                <c:ptCount val="30"/>
                <c:pt idx="0">
                  <c:v>2.8153578341169503</c:v>
                </c:pt>
                <c:pt idx="1">
                  <c:v>4.1681623471414557</c:v>
                </c:pt>
                <c:pt idx="3">
                  <c:v>4.4902493009934474</c:v>
                </c:pt>
                <c:pt idx="4">
                  <c:v>3.2781356383821181</c:v>
                </c:pt>
                <c:pt idx="5">
                  <c:v>2.8618534928260648</c:v>
                </c:pt>
                <c:pt idx="7">
                  <c:v>5.5099921336752375</c:v>
                </c:pt>
                <c:pt idx="8">
                  <c:v>3.2608386004416818</c:v>
                </c:pt>
                <c:pt idx="9">
                  <c:v>2.2243067973434694</c:v>
                </c:pt>
                <c:pt idx="11">
                  <c:v>3.0977960861144171</c:v>
                </c:pt>
                <c:pt idx="12">
                  <c:v>5.315808981169921</c:v>
                </c:pt>
                <c:pt idx="14">
                  <c:v>6.5282234485334225</c:v>
                </c:pt>
                <c:pt idx="15">
                  <c:v>2.3922394804083225</c:v>
                </c:pt>
                <c:pt idx="16">
                  <c:v>5.2994313389383176</c:v>
                </c:pt>
                <c:pt idx="18">
                  <c:v>1.9578407456058049</c:v>
                </c:pt>
                <c:pt idx="19">
                  <c:v>1.983964463486863</c:v>
                </c:pt>
                <c:pt idx="20">
                  <c:v>5.235969112635348</c:v>
                </c:pt>
                <c:pt idx="21">
                  <c:v>2.9953792037038713</c:v>
                </c:pt>
                <c:pt idx="22">
                  <c:v>3.5268131059025647</c:v>
                </c:pt>
                <c:pt idx="24">
                  <c:v>1.5376682610682351</c:v>
                </c:pt>
                <c:pt idx="25">
                  <c:v>3.1040943359587558</c:v>
                </c:pt>
                <c:pt idx="26">
                  <c:v>4.2846606972324386</c:v>
                </c:pt>
                <c:pt idx="27">
                  <c:v>8.1718501534706558</c:v>
                </c:pt>
                <c:pt idx="29">
                  <c:v>3.429138147513032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B-4B82-878D-8EAEC23DD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89739392"/>
        <c:axId val="189740928"/>
      </c:barChart>
      <c:catAx>
        <c:axId val="1897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740928"/>
        <c:crosses val="autoZero"/>
        <c:auto val="1"/>
        <c:lblAlgn val="ctr"/>
        <c:lblOffset val="100"/>
        <c:noMultiLvlLbl val="0"/>
      </c:catAx>
      <c:valAx>
        <c:axId val="1897409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73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114300</xdr:rowOff>
    </xdr:from>
    <xdr:to>
      <xdr:col>10</xdr:col>
      <xdr:colOff>147825</xdr:colOff>
      <xdr:row>13</xdr:row>
      <xdr:rowOff>167325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9</xdr:col>
      <xdr:colOff>257175</xdr:colOff>
      <xdr:row>17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85724</xdr:rowOff>
    </xdr:from>
    <xdr:to>
      <xdr:col>10</xdr:col>
      <xdr:colOff>100200</xdr:colOff>
      <xdr:row>14</xdr:row>
      <xdr:rowOff>129224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61912</xdr:rowOff>
    </xdr:from>
    <xdr:to>
      <xdr:col>10</xdr:col>
      <xdr:colOff>4950</xdr:colOff>
      <xdr:row>11</xdr:row>
      <xdr:rowOff>105412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</xdr:row>
      <xdr:rowOff>76200</xdr:rowOff>
    </xdr:from>
    <xdr:to>
      <xdr:col>10</xdr:col>
      <xdr:colOff>109724</xdr:colOff>
      <xdr:row>14</xdr:row>
      <xdr:rowOff>119700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71437</xdr:rowOff>
    </xdr:from>
    <xdr:to>
      <xdr:col>9</xdr:col>
      <xdr:colOff>414525</xdr:colOff>
      <xdr:row>12</xdr:row>
      <xdr:rowOff>86362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76200</xdr:rowOff>
    </xdr:from>
    <xdr:to>
      <xdr:col>8</xdr:col>
      <xdr:colOff>52576</xdr:colOff>
      <xdr:row>14</xdr:row>
      <xdr:rowOff>119700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52387</xdr:rowOff>
    </xdr:from>
    <xdr:to>
      <xdr:col>10</xdr:col>
      <xdr:colOff>52575</xdr:colOff>
      <xdr:row>13</xdr:row>
      <xdr:rowOff>105412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9</xdr:col>
      <xdr:colOff>557398</xdr:colOff>
      <xdr:row>14</xdr:row>
      <xdr:rowOff>32025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38100</xdr:rowOff>
    </xdr:from>
    <xdr:to>
      <xdr:col>10</xdr:col>
      <xdr:colOff>300225</xdr:colOff>
      <xdr:row>12</xdr:row>
      <xdr:rowOff>110175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161925</xdr:rowOff>
    </xdr:from>
    <xdr:to>
      <xdr:col>10</xdr:col>
      <xdr:colOff>109725</xdr:colOff>
      <xdr:row>15</xdr:row>
      <xdr:rowOff>14925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80962</xdr:rowOff>
    </xdr:from>
    <xdr:to>
      <xdr:col>10</xdr:col>
      <xdr:colOff>243075</xdr:colOff>
      <xdr:row>14</xdr:row>
      <xdr:rowOff>124462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104775</xdr:rowOff>
    </xdr:from>
    <xdr:to>
      <xdr:col>10</xdr:col>
      <xdr:colOff>300225</xdr:colOff>
      <xdr:row>13</xdr:row>
      <xdr:rowOff>53025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71437</xdr:rowOff>
    </xdr:from>
    <xdr:to>
      <xdr:col>10</xdr:col>
      <xdr:colOff>71625</xdr:colOff>
      <xdr:row>12</xdr:row>
      <xdr:rowOff>114937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114300</xdr:rowOff>
    </xdr:from>
    <xdr:to>
      <xdr:col>10</xdr:col>
      <xdr:colOff>43050</xdr:colOff>
      <xdr:row>14</xdr:row>
      <xdr:rowOff>157800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66675</xdr:rowOff>
    </xdr:from>
    <xdr:to>
      <xdr:col>10</xdr:col>
      <xdr:colOff>81150</xdr:colOff>
      <xdr:row>17</xdr:row>
      <xdr:rowOff>74175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%20Elaborazioni%20mie/Rapporto%20MDL%202019/TABELLE_2019/3%20-%20Tabelle_ptime%20e%20atipici%20e%20sottoccupazione_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ime Graf. 1"/>
      <sheetName val="Tab. 1"/>
      <sheetName val="Tab. 2"/>
      <sheetName val="Tab. noooo"/>
      <sheetName val="Graf. 2 "/>
      <sheetName val="Graf. 3 vol-invol "/>
      <sheetName val="Graf. 4"/>
      <sheetName val="Graf. 5 var vol-involont"/>
      <sheetName val="Graf. 6 italia"/>
      <sheetName val="Tab. 3 ateco"/>
      <sheetName val="Tab. 4 "/>
      <sheetName val="Tab. 5 08-18"/>
      <sheetName val="Tab. no prof"/>
      <sheetName val="Graf. 7 prof-skill"/>
      <sheetName val="Sottoccupati"/>
      <sheetName val="sottocc Graf. 8"/>
      <sheetName val="ore lavorate e volute"/>
      <sheetName val="sottocc x caratteristiche"/>
      <sheetName val="Graf. 9"/>
      <sheetName val="Atipici"/>
      <sheetName val="Tab. 6"/>
      <sheetName val="calcoli e Tab. no"/>
      <sheetName val="serie 2008-2018 "/>
      <sheetName val="Graf. 10"/>
      <sheetName val="Graf. 11"/>
      <sheetName val="Tab. 7"/>
      <sheetName val="Tab. 8"/>
      <sheetName val="Graf. 12"/>
      <sheetName val="Graf. 13"/>
      <sheetName val="Graf. 14"/>
      <sheetName val="Tab. 9"/>
      <sheetName val="Tab. eta no"/>
      <sheetName val="Graf. 15 eta"/>
      <sheetName val="Tab.  no"/>
      <sheetName val="riepilogo"/>
      <sheetName val="Tab. riep no"/>
      <sheetName val="Tab. cittad nooo"/>
      <sheetName val="Tab. 10 prof"/>
      <sheetName val="Tab. 11 e Graf. no"/>
      <sheetName val="Tab. 12 "/>
      <sheetName val="Tab. 13 durata"/>
      <sheetName val="Graf. nooo"/>
      <sheetName val="tab x graf"/>
      <sheetName val="Graf. nooooo"/>
      <sheetName val="tab x graf-ita no"/>
      <sheetName val="graf. no"/>
      <sheetName val="Tab. 14 Atip+atip pot"/>
      <sheetName val="Tab. var no"/>
      <sheetName val="Graf. 16 var"/>
    </sheetNames>
    <sheetDataSet>
      <sheetData sheetId="0"/>
      <sheetData sheetId="1"/>
      <sheetData sheetId="2"/>
      <sheetData sheetId="3"/>
      <sheetData sheetId="4">
        <row r="9">
          <cell r="B9" t="str">
            <v>Città metropolitana di Roma Capitale</v>
          </cell>
          <cell r="F9" t="str">
            <v>Italia</v>
          </cell>
        </row>
        <row r="10">
          <cell r="B10">
            <v>2008</v>
          </cell>
          <cell r="D10">
            <v>2018</v>
          </cell>
          <cell r="F10">
            <v>2008</v>
          </cell>
          <cell r="H10">
            <v>2018</v>
          </cell>
        </row>
        <row r="11">
          <cell r="B11" t="str">
            <v>Maschi</v>
          </cell>
          <cell r="C11" t="str">
            <v>Femmine</v>
          </cell>
          <cell r="D11" t="str">
            <v>Maschi</v>
          </cell>
          <cell r="E11" t="str">
            <v>Femmine</v>
          </cell>
          <cell r="F11" t="str">
            <v>Maschi</v>
          </cell>
          <cell r="G11" t="str">
            <v>Femmine</v>
          </cell>
          <cell r="H11" t="str">
            <v>Maschi</v>
          </cell>
          <cell r="I11" t="str">
            <v>Femmine</v>
          </cell>
        </row>
        <row r="12">
          <cell r="A12" t="str">
            <v>%  part time per sesso sul totale</v>
          </cell>
          <cell r="B12">
            <v>25.320728453775665</v>
          </cell>
          <cell r="C12">
            <v>74.679658198971495</v>
          </cell>
          <cell r="D12">
            <v>27.09579221822187</v>
          </cell>
          <cell r="E12">
            <v>72.904316306680514</v>
          </cell>
          <cell r="F12">
            <v>22.077503420229128</v>
          </cell>
          <cell r="G12">
            <v>77.922496579770879</v>
          </cell>
          <cell r="H12">
            <v>26.538017835381535</v>
          </cell>
          <cell r="I12">
            <v>73.461982164618462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tabSelected="1" workbookViewId="0">
      <selection activeCell="O20" sqref="O20"/>
    </sheetView>
  </sheetViews>
  <sheetFormatPr defaultRowHeight="15" x14ac:dyDescent="0.25"/>
  <cols>
    <col min="1" max="13" width="9.140625" style="40"/>
    <col min="14" max="41" width="9.140625" style="7"/>
    <col min="42" max="42" width="19.85546875" style="7" customWidth="1"/>
    <col min="43" max="16384" width="9.140625" style="7"/>
  </cols>
  <sheetData>
    <row r="1" spans="1:53" x14ac:dyDescent="0.25">
      <c r="A1" s="43" t="s">
        <v>116</v>
      </c>
    </row>
    <row r="2" spans="1:53" x14ac:dyDescent="0.25">
      <c r="AP2" s="43" t="s">
        <v>115</v>
      </c>
    </row>
    <row r="4" spans="1:53" ht="29.25" customHeight="1" x14ac:dyDescent="0.25">
      <c r="AP4" s="93"/>
      <c r="AQ4" s="92">
        <v>2008</v>
      </c>
      <c r="AR4" s="92">
        <v>2009</v>
      </c>
      <c r="AS4" s="92">
        <v>2010</v>
      </c>
      <c r="AT4" s="92">
        <v>2011</v>
      </c>
      <c r="AU4" s="92">
        <v>2012</v>
      </c>
      <c r="AV4" s="92">
        <v>2013</v>
      </c>
      <c r="AW4" s="92">
        <v>2014</v>
      </c>
      <c r="AX4" s="92">
        <v>2015</v>
      </c>
      <c r="AY4" s="92">
        <v>2016</v>
      </c>
      <c r="AZ4" s="92">
        <v>2017</v>
      </c>
      <c r="BA4" s="92">
        <v>2018</v>
      </c>
    </row>
    <row r="5" spans="1:53" x14ac:dyDescent="0.25">
      <c r="AP5" s="58" t="s">
        <v>2</v>
      </c>
      <c r="AQ5" s="81">
        <v>84.268678777040776</v>
      </c>
      <c r="AR5" s="81">
        <v>84.609604626763797</v>
      </c>
      <c r="AS5" s="81">
        <v>83.284638743861223</v>
      </c>
      <c r="AT5" s="81">
        <v>82.757041115096285</v>
      </c>
      <c r="AU5" s="81">
        <v>80.608141783041802</v>
      </c>
      <c r="AV5" s="81">
        <v>80.22885265130148</v>
      </c>
      <c r="AW5" s="81">
        <v>79.56117084529086</v>
      </c>
      <c r="AX5" s="81">
        <v>78.909749168318726</v>
      </c>
      <c r="AY5" s="81">
        <v>79.332328657957007</v>
      </c>
      <c r="AZ5" s="81">
        <v>80.692096035471067</v>
      </c>
      <c r="BA5" s="81">
        <v>79.992270040490013</v>
      </c>
    </row>
    <row r="6" spans="1:53" x14ac:dyDescent="0.25">
      <c r="AP6" s="58" t="s">
        <v>1</v>
      </c>
      <c r="AQ6" s="81">
        <v>15.731321222959224</v>
      </c>
      <c r="AR6" s="81">
        <v>15.390395373236206</v>
      </c>
      <c r="AS6" s="81">
        <v>16.715421796448947</v>
      </c>
      <c r="AT6" s="81">
        <v>17.242958884903718</v>
      </c>
      <c r="AU6" s="81">
        <v>19.391858216958209</v>
      </c>
      <c r="AV6" s="81">
        <v>19.771088466217353</v>
      </c>
      <c r="AW6" s="81">
        <v>20.438829154709133</v>
      </c>
      <c r="AX6" s="81">
        <v>21.090250831681267</v>
      </c>
      <c r="AY6" s="81">
        <v>20.667671342042993</v>
      </c>
      <c r="AZ6" s="81">
        <v>19.307958515260022</v>
      </c>
      <c r="BA6" s="81">
        <v>20.007729959509994</v>
      </c>
    </row>
    <row r="7" spans="1:53" x14ac:dyDescent="0.25">
      <c r="AP7" s="58" t="s">
        <v>0</v>
      </c>
      <c r="AQ7" s="81">
        <v>100</v>
      </c>
      <c r="AR7" s="81">
        <v>100</v>
      </c>
      <c r="AS7" s="81">
        <v>100</v>
      </c>
      <c r="AT7" s="81">
        <v>100</v>
      </c>
      <c r="AU7" s="81">
        <v>100</v>
      </c>
      <c r="AV7" s="81">
        <v>100</v>
      </c>
      <c r="AW7" s="81">
        <v>100</v>
      </c>
      <c r="AX7" s="81">
        <v>100</v>
      </c>
      <c r="AY7" s="81">
        <v>100</v>
      </c>
      <c r="AZ7" s="81">
        <v>100</v>
      </c>
      <c r="BA7" s="81">
        <v>100</v>
      </c>
    </row>
    <row r="12" spans="1:53" x14ac:dyDescent="0.25">
      <c r="AP12" s="43" t="s">
        <v>3</v>
      </c>
    </row>
    <row r="14" spans="1:53" ht="19.5" customHeight="1" x14ac:dyDescent="0.25">
      <c r="AP14" s="93"/>
      <c r="AQ14" s="92">
        <v>2008</v>
      </c>
      <c r="AR14" s="92">
        <v>2009</v>
      </c>
      <c r="AS14" s="92">
        <v>2010</v>
      </c>
      <c r="AT14" s="92">
        <v>2011</v>
      </c>
      <c r="AU14" s="92">
        <v>2012</v>
      </c>
      <c r="AV14" s="92">
        <v>2013</v>
      </c>
      <c r="AW14" s="92">
        <v>2014</v>
      </c>
      <c r="AX14" s="92">
        <v>2015</v>
      </c>
      <c r="AY14" s="92">
        <v>2016</v>
      </c>
      <c r="AZ14" s="92">
        <v>2017</v>
      </c>
      <c r="BA14" s="92">
        <v>2018</v>
      </c>
    </row>
    <row r="15" spans="1:53" x14ac:dyDescent="0.25">
      <c r="A15" s="137" t="s">
        <v>161</v>
      </c>
      <c r="AP15" s="58" t="s">
        <v>2</v>
      </c>
      <c r="AQ15" s="81">
        <v>85.678881929367208</v>
      </c>
      <c r="AR15" s="81">
        <v>85.730564166663513</v>
      </c>
      <c r="AS15" s="81">
        <v>84.996000107072206</v>
      </c>
      <c r="AT15" s="81">
        <v>84.574491717144042</v>
      </c>
      <c r="AU15" s="81">
        <v>82.979628928885887</v>
      </c>
      <c r="AV15" s="81">
        <v>82.121539656434607</v>
      </c>
      <c r="AW15" s="81">
        <v>81.637424296701681</v>
      </c>
      <c r="AX15" s="81">
        <v>81.453533007907993</v>
      </c>
      <c r="AY15" s="81">
        <v>81.208724660048986</v>
      </c>
      <c r="AZ15" s="81">
        <v>81.278522886654144</v>
      </c>
      <c r="BA15" s="81">
        <v>81.446084589718453</v>
      </c>
    </row>
    <row r="16" spans="1:53" ht="20.25" customHeight="1" x14ac:dyDescent="0.25">
      <c r="AP16" s="58" t="s">
        <v>1</v>
      </c>
      <c r="AQ16" s="81">
        <v>14.321118070632801</v>
      </c>
      <c r="AR16" s="81">
        <v>14.269435833336491</v>
      </c>
      <c r="AS16" s="81">
        <v>15.003999892927789</v>
      </c>
      <c r="AT16" s="81">
        <v>15.42550828285596</v>
      </c>
      <c r="AU16" s="81">
        <v>17.020371071114113</v>
      </c>
      <c r="AV16" s="81">
        <v>17.878460343565397</v>
      </c>
      <c r="AW16" s="81">
        <v>18.362575703298326</v>
      </c>
      <c r="AX16" s="81">
        <v>18.546466992092011</v>
      </c>
      <c r="AY16" s="81">
        <v>18.79127533995101</v>
      </c>
      <c r="AZ16" s="81">
        <v>18.721472769855517</v>
      </c>
      <c r="BA16" s="81">
        <v>18.553911102712309</v>
      </c>
    </row>
    <row r="17" spans="42:53" x14ac:dyDescent="0.25">
      <c r="AP17" s="58" t="s">
        <v>0</v>
      </c>
      <c r="AQ17" s="81">
        <v>100</v>
      </c>
      <c r="AR17" s="81">
        <v>100</v>
      </c>
      <c r="AS17" s="81">
        <v>100</v>
      </c>
      <c r="AT17" s="81">
        <v>100</v>
      </c>
      <c r="AU17" s="81">
        <v>100</v>
      </c>
      <c r="AV17" s="81">
        <v>100</v>
      </c>
      <c r="AW17" s="81">
        <v>100</v>
      </c>
      <c r="AX17" s="81">
        <v>100</v>
      </c>
      <c r="AY17" s="81">
        <v>100</v>
      </c>
      <c r="AZ17" s="81">
        <v>100</v>
      </c>
      <c r="BA17" s="81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9" sqref="J9"/>
    </sheetView>
  </sheetViews>
  <sheetFormatPr defaultRowHeight="15" x14ac:dyDescent="0.25"/>
  <cols>
    <col min="1" max="1" width="60.85546875" style="7" customWidth="1"/>
    <col min="2" max="3" width="20.7109375" style="7" customWidth="1"/>
    <col min="4" max="16384" width="9.140625" style="7"/>
  </cols>
  <sheetData>
    <row r="1" spans="1:8" s="167" customFormat="1" ht="27.75" customHeight="1" x14ac:dyDescent="0.2">
      <c r="A1" s="166" t="s">
        <v>170</v>
      </c>
      <c r="F1" s="166"/>
      <c r="G1" s="166"/>
      <c r="H1" s="166"/>
    </row>
    <row r="2" spans="1:8" ht="20.25" customHeight="1" x14ac:dyDescent="0.25">
      <c r="A2" s="277" t="s">
        <v>131</v>
      </c>
      <c r="B2" s="279" t="s">
        <v>98</v>
      </c>
      <c r="C2" s="280"/>
    </row>
    <row r="3" spans="1:8" ht="30" x14ac:dyDescent="0.25">
      <c r="A3" s="278"/>
      <c r="B3" s="162" t="s">
        <v>33</v>
      </c>
      <c r="C3" s="163" t="s">
        <v>3</v>
      </c>
    </row>
    <row r="4" spans="1:8" ht="24.95" customHeight="1" x14ac:dyDescent="0.25">
      <c r="A4" s="173" t="s">
        <v>85</v>
      </c>
      <c r="B4" s="179">
        <v>14.580596734847063</v>
      </c>
      <c r="C4" s="179">
        <v>13.40202758468903</v>
      </c>
    </row>
    <row r="5" spans="1:8" ht="24.95" customHeight="1" x14ac:dyDescent="0.25">
      <c r="A5" s="173" t="s">
        <v>86</v>
      </c>
      <c r="B5" s="179">
        <v>7.0568962258206787</v>
      </c>
      <c r="C5" s="179">
        <v>8.2088262752588861</v>
      </c>
    </row>
    <row r="6" spans="1:8" ht="24.95" customHeight="1" x14ac:dyDescent="0.25">
      <c r="A6" s="173" t="s">
        <v>87</v>
      </c>
      <c r="B6" s="179">
        <v>7.0445623571027998</v>
      </c>
      <c r="C6" s="179">
        <v>7.2217352949748399</v>
      </c>
    </row>
    <row r="7" spans="1:8" ht="24.95" customHeight="1" x14ac:dyDescent="0.25">
      <c r="A7" s="173" t="s">
        <v>88</v>
      </c>
      <c r="B7" s="179">
        <v>22.359318907285665</v>
      </c>
      <c r="C7" s="179">
        <v>21.012880189806278</v>
      </c>
    </row>
    <row r="8" spans="1:8" ht="24.95" customHeight="1" x14ac:dyDescent="0.25">
      <c r="A8" s="173" t="s">
        <v>89</v>
      </c>
      <c r="B8" s="179">
        <v>31.802892571525337</v>
      </c>
      <c r="C8" s="179">
        <v>34.116115238069135</v>
      </c>
    </row>
    <row r="9" spans="1:8" ht="24.95" customHeight="1" x14ac:dyDescent="0.25">
      <c r="A9" s="173" t="s">
        <v>90</v>
      </c>
      <c r="B9" s="179">
        <v>10.405356496561708</v>
      </c>
      <c r="C9" s="179">
        <v>10.489968046139639</v>
      </c>
    </row>
    <row r="10" spans="1:8" ht="24.95" customHeight="1" x14ac:dyDescent="0.25">
      <c r="A10" s="173" t="s">
        <v>91</v>
      </c>
      <c r="B10" s="179">
        <v>9.6243907928565875</v>
      </c>
      <c r="C10" s="179">
        <v>12.099678365919726</v>
      </c>
    </row>
    <row r="11" spans="1:8" ht="24.95" customHeight="1" x14ac:dyDescent="0.25">
      <c r="A11" s="173" t="s">
        <v>92</v>
      </c>
      <c r="B11" s="179">
        <v>8.6443006901236679</v>
      </c>
      <c r="C11" s="179">
        <v>12.929564911165336</v>
      </c>
    </row>
    <row r="12" spans="1:8" ht="24.95" customHeight="1" x14ac:dyDescent="0.25">
      <c r="A12" s="173" t="s">
        <v>93</v>
      </c>
      <c r="B12" s="179">
        <v>26.363776795048192</v>
      </c>
      <c r="C12" s="179">
        <v>27.160669276254378</v>
      </c>
    </row>
    <row r="13" spans="1:8" ht="24.95" customHeight="1" x14ac:dyDescent="0.25">
      <c r="A13" s="173" t="s">
        <v>94</v>
      </c>
      <c r="B13" s="179">
        <v>2.9290684542241974</v>
      </c>
      <c r="C13" s="179">
        <v>7.416579476861167</v>
      </c>
    </row>
    <row r="14" spans="1:8" ht="24.95" customHeight="1" x14ac:dyDescent="0.25">
      <c r="A14" s="173" t="s">
        <v>95</v>
      </c>
      <c r="B14" s="179">
        <v>20.615329166121914</v>
      </c>
      <c r="C14" s="179">
        <v>20.067813212165913</v>
      </c>
    </row>
    <row r="15" spans="1:8" ht="24.95" customHeight="1" x14ac:dyDescent="0.25">
      <c r="A15" s="173" t="s">
        <v>96</v>
      </c>
      <c r="B15" s="179">
        <v>41.349433816289213</v>
      </c>
      <c r="C15" s="179">
        <v>40.891016081778034</v>
      </c>
    </row>
    <row r="16" spans="1:8" ht="24.95" customHeight="1" x14ac:dyDescent="0.25">
      <c r="A16" s="177" t="s">
        <v>0</v>
      </c>
      <c r="B16" s="180">
        <v>20.007729959509994</v>
      </c>
      <c r="C16" s="180">
        <v>18.553911102712309</v>
      </c>
    </row>
    <row r="17" spans="1:1" x14ac:dyDescent="0.25">
      <c r="A17" s="137" t="s">
        <v>161</v>
      </c>
    </row>
  </sheetData>
  <mergeCells count="2"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6" sqref="H5:I6"/>
    </sheetView>
  </sheetViews>
  <sheetFormatPr defaultRowHeight="15" x14ac:dyDescent="0.25"/>
  <cols>
    <col min="1" max="1" width="62.7109375" style="7" customWidth="1"/>
    <col min="2" max="5" width="15.7109375" style="7" customWidth="1"/>
    <col min="6" max="16384" width="9.140625" style="7"/>
  </cols>
  <sheetData>
    <row r="1" spans="1:9" s="167" customFormat="1" ht="24.95" customHeight="1" x14ac:dyDescent="0.2">
      <c r="A1" s="166" t="s">
        <v>171</v>
      </c>
      <c r="G1" s="166"/>
      <c r="H1" s="166"/>
      <c r="I1" s="166"/>
    </row>
    <row r="2" spans="1:9" ht="24.95" customHeight="1" x14ac:dyDescent="0.25">
      <c r="A2" s="277" t="s">
        <v>131</v>
      </c>
      <c r="B2" s="281">
        <v>2008</v>
      </c>
      <c r="C2" s="281">
        <v>2018</v>
      </c>
      <c r="D2" s="279" t="s">
        <v>97</v>
      </c>
      <c r="E2" s="280"/>
    </row>
    <row r="3" spans="1:9" ht="24.95" customHeight="1" x14ac:dyDescent="0.25">
      <c r="A3" s="278"/>
      <c r="B3" s="282"/>
      <c r="C3" s="282"/>
      <c r="D3" s="181" t="s">
        <v>6</v>
      </c>
      <c r="E3" s="182" t="s">
        <v>5</v>
      </c>
    </row>
    <row r="4" spans="1:9" ht="24.95" customHeight="1" x14ac:dyDescent="0.25">
      <c r="A4" s="173" t="s">
        <v>85</v>
      </c>
      <c r="B4" s="183">
        <v>3113</v>
      </c>
      <c r="C4" s="183">
        <v>2331</v>
      </c>
      <c r="D4" s="183">
        <f>C4-B4</f>
        <v>-782</v>
      </c>
      <c r="E4" s="184">
        <f>C4/B4*100-100</f>
        <v>-25.120462576292965</v>
      </c>
    </row>
    <row r="5" spans="1:9" ht="24.95" customHeight="1" x14ac:dyDescent="0.25">
      <c r="A5" s="173" t="s">
        <v>86</v>
      </c>
      <c r="B5" s="183">
        <v>15898</v>
      </c>
      <c r="C5" s="183">
        <v>8960</v>
      </c>
      <c r="D5" s="183">
        <f t="shared" ref="D5:D16" si="0">C5-B5</f>
        <v>-6938</v>
      </c>
      <c r="E5" s="184">
        <f t="shared" ref="E5:E16" si="1">C5/B5*100-100</f>
        <v>-43.640709523210461</v>
      </c>
    </row>
    <row r="6" spans="1:9" ht="24.95" customHeight="1" x14ac:dyDescent="0.25">
      <c r="A6" s="173" t="s">
        <v>87</v>
      </c>
      <c r="B6" s="183">
        <v>8767</v>
      </c>
      <c r="C6" s="183">
        <v>6532</v>
      </c>
      <c r="D6" s="183">
        <f t="shared" si="0"/>
        <v>-2235</v>
      </c>
      <c r="E6" s="184">
        <f t="shared" si="1"/>
        <v>-25.493327249914458</v>
      </c>
    </row>
    <row r="7" spans="1:9" ht="24.95" customHeight="1" x14ac:dyDescent="0.25">
      <c r="A7" s="173" t="s">
        <v>88</v>
      </c>
      <c r="B7" s="183">
        <v>38272</v>
      </c>
      <c r="C7" s="183">
        <v>49453</v>
      </c>
      <c r="D7" s="183">
        <f t="shared" si="0"/>
        <v>11181</v>
      </c>
      <c r="E7" s="184">
        <f t="shared" si="1"/>
        <v>29.21456939799333</v>
      </c>
    </row>
    <row r="8" spans="1:9" ht="24.95" customHeight="1" x14ac:dyDescent="0.25">
      <c r="A8" s="173" t="s">
        <v>89</v>
      </c>
      <c r="B8" s="183">
        <v>18161</v>
      </c>
      <c r="C8" s="183">
        <v>41318</v>
      </c>
      <c r="D8" s="183">
        <f t="shared" si="0"/>
        <v>23157</v>
      </c>
      <c r="E8" s="184">
        <f t="shared" si="1"/>
        <v>127.50949837564011</v>
      </c>
    </row>
    <row r="9" spans="1:9" ht="24.95" customHeight="1" x14ac:dyDescent="0.25">
      <c r="A9" s="173" t="s">
        <v>90</v>
      </c>
      <c r="B9" s="183">
        <v>10159</v>
      </c>
      <c r="C9" s="183">
        <v>12650</v>
      </c>
      <c r="D9" s="183">
        <f t="shared" si="0"/>
        <v>2491</v>
      </c>
      <c r="E9" s="184">
        <f t="shared" si="1"/>
        <v>24.520129934048612</v>
      </c>
    </row>
    <row r="10" spans="1:9" ht="24.95" customHeight="1" x14ac:dyDescent="0.25">
      <c r="A10" s="173" t="s">
        <v>91</v>
      </c>
      <c r="B10" s="183">
        <v>8716</v>
      </c>
      <c r="C10" s="183">
        <v>11118</v>
      </c>
      <c r="D10" s="183">
        <f t="shared" si="0"/>
        <v>2402</v>
      </c>
      <c r="E10" s="184">
        <f t="shared" si="1"/>
        <v>27.558513079394203</v>
      </c>
    </row>
    <row r="11" spans="1:9" ht="24.95" customHeight="1" x14ac:dyDescent="0.25">
      <c r="A11" s="173" t="s">
        <v>92</v>
      </c>
      <c r="B11" s="183">
        <v>2988</v>
      </c>
      <c r="C11" s="183">
        <v>5599</v>
      </c>
      <c r="D11" s="183">
        <f t="shared" si="0"/>
        <v>2611</v>
      </c>
      <c r="E11" s="184">
        <f t="shared" si="1"/>
        <v>87.382864792503341</v>
      </c>
    </row>
    <row r="12" spans="1:9" ht="24.95" customHeight="1" x14ac:dyDescent="0.25">
      <c r="A12" s="173" t="s">
        <v>93</v>
      </c>
      <c r="B12" s="183">
        <v>50129</v>
      </c>
      <c r="C12" s="183">
        <v>73387</v>
      </c>
      <c r="D12" s="183">
        <f t="shared" si="0"/>
        <v>23258</v>
      </c>
      <c r="E12" s="184">
        <f t="shared" si="1"/>
        <v>46.396297552315019</v>
      </c>
    </row>
    <row r="13" spans="1:9" ht="24.95" customHeight="1" x14ac:dyDescent="0.25">
      <c r="A13" s="173" t="s">
        <v>94</v>
      </c>
      <c r="B13" s="183">
        <v>6647</v>
      </c>
      <c r="C13" s="183">
        <v>4824</v>
      </c>
      <c r="D13" s="183">
        <f t="shared" si="0"/>
        <v>-1823</v>
      </c>
      <c r="E13" s="184">
        <f t="shared" si="1"/>
        <v>-27.42590642395065</v>
      </c>
    </row>
    <row r="14" spans="1:9" ht="24.95" customHeight="1" x14ac:dyDescent="0.25">
      <c r="A14" s="173" t="s">
        <v>95</v>
      </c>
      <c r="B14" s="183">
        <v>37101</v>
      </c>
      <c r="C14" s="183">
        <v>58342</v>
      </c>
      <c r="D14" s="183">
        <f t="shared" si="0"/>
        <v>21241</v>
      </c>
      <c r="E14" s="184">
        <f t="shared" si="1"/>
        <v>57.251826096331627</v>
      </c>
    </row>
    <row r="15" spans="1:9" ht="24.95" customHeight="1" x14ac:dyDescent="0.25">
      <c r="A15" s="173" t="s">
        <v>96</v>
      </c>
      <c r="B15" s="183">
        <v>58679</v>
      </c>
      <c r="C15" s="183">
        <v>94065</v>
      </c>
      <c r="D15" s="183">
        <f t="shared" si="0"/>
        <v>35386</v>
      </c>
      <c r="E15" s="184">
        <f t="shared" si="1"/>
        <v>60.304367831762647</v>
      </c>
    </row>
    <row r="16" spans="1:9" ht="24.95" customHeight="1" x14ac:dyDescent="0.25">
      <c r="A16" s="177" t="s">
        <v>0</v>
      </c>
      <c r="B16" s="185">
        <v>258630</v>
      </c>
      <c r="C16" s="185">
        <v>368579</v>
      </c>
      <c r="D16" s="185">
        <f t="shared" si="0"/>
        <v>109949</v>
      </c>
      <c r="E16" s="186">
        <f t="shared" si="1"/>
        <v>42.512082898349007</v>
      </c>
    </row>
    <row r="17" spans="1:1" x14ac:dyDescent="0.25">
      <c r="A17" s="137" t="s">
        <v>161</v>
      </c>
    </row>
  </sheetData>
  <mergeCells count="4"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workbookViewId="0">
      <selection activeCell="N15" sqref="N15"/>
    </sheetView>
  </sheetViews>
  <sheetFormatPr defaultRowHeight="15" x14ac:dyDescent="0.25"/>
  <cols>
    <col min="1" max="30" width="9.140625" style="7"/>
    <col min="31" max="31" width="20.7109375" style="7" bestFit="1" customWidth="1"/>
    <col min="32" max="32" width="14.5703125" style="7" customWidth="1"/>
    <col min="33" max="16384" width="9.140625" style="7"/>
  </cols>
  <sheetData>
    <row r="1" spans="1:33" s="167" customFormat="1" ht="24.95" customHeight="1" x14ac:dyDescent="0.2">
      <c r="A1" s="166" t="s">
        <v>167</v>
      </c>
      <c r="B1" s="166"/>
      <c r="C1" s="166"/>
      <c r="D1" s="166"/>
    </row>
    <row r="3" spans="1:33" ht="45" x14ac:dyDescent="0.25">
      <c r="AE3" s="82"/>
      <c r="AF3" s="83" t="s">
        <v>36</v>
      </c>
      <c r="AG3" s="83" t="s">
        <v>3</v>
      </c>
    </row>
    <row r="4" spans="1:33" x14ac:dyDescent="0.25">
      <c r="AE4" s="84" t="s">
        <v>99</v>
      </c>
      <c r="AF4" s="81">
        <v>10.313025324574605</v>
      </c>
      <c r="AG4" s="81">
        <v>11.017716741747673</v>
      </c>
    </row>
    <row r="5" spans="1:33" x14ac:dyDescent="0.25">
      <c r="AE5" s="84" t="s">
        <v>100</v>
      </c>
      <c r="AF5" s="81">
        <v>22.321140874434249</v>
      </c>
      <c r="AG5" s="81">
        <v>22.798321500712849</v>
      </c>
    </row>
    <row r="6" spans="1:33" x14ac:dyDescent="0.25">
      <c r="AE6" s="84" t="s">
        <v>101</v>
      </c>
      <c r="AF6" s="81">
        <v>25.750319620615585</v>
      </c>
      <c r="AG6" s="81">
        <v>16.561586858577176</v>
      </c>
    </row>
    <row r="7" spans="1:33" x14ac:dyDescent="0.25">
      <c r="AE7" s="84" t="s">
        <v>0</v>
      </c>
      <c r="AF7" s="81">
        <v>20.007729959509994</v>
      </c>
      <c r="AG7" s="81">
        <v>18.553911102712309</v>
      </c>
    </row>
    <row r="14" spans="1:33" x14ac:dyDescent="0.25">
      <c r="A14" s="137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workbookViewId="0">
      <selection activeCell="K21" sqref="K21"/>
    </sheetView>
  </sheetViews>
  <sheetFormatPr defaultRowHeight="15" x14ac:dyDescent="0.25"/>
  <cols>
    <col min="1" max="16384" width="9.140625" style="7"/>
  </cols>
  <sheetData>
    <row r="1" spans="1:41" x14ac:dyDescent="0.25">
      <c r="A1" s="43" t="s">
        <v>141</v>
      </c>
      <c r="AL1" s="43" t="s">
        <v>104</v>
      </c>
    </row>
    <row r="2" spans="1:41" x14ac:dyDescent="0.25">
      <c r="AL2" s="43" t="s">
        <v>103</v>
      </c>
    </row>
    <row r="3" spans="1:41" x14ac:dyDescent="0.25">
      <c r="AL3" s="43" t="s">
        <v>105</v>
      </c>
    </row>
    <row r="5" spans="1:41" x14ac:dyDescent="0.25">
      <c r="AL5" s="43" t="s">
        <v>132</v>
      </c>
    </row>
    <row r="6" spans="1:41" x14ac:dyDescent="0.25">
      <c r="AL6" s="118"/>
      <c r="AM6" s="122" t="s">
        <v>102</v>
      </c>
      <c r="AN6" s="121" t="s">
        <v>133</v>
      </c>
      <c r="AO6" s="123"/>
    </row>
    <row r="7" spans="1:41" x14ac:dyDescent="0.25">
      <c r="AL7" s="85">
        <v>2008</v>
      </c>
      <c r="AM7" s="86">
        <v>77159</v>
      </c>
      <c r="AN7" s="81">
        <v>4.6932413650477933</v>
      </c>
      <c r="AO7" s="79"/>
    </row>
    <row r="8" spans="1:41" x14ac:dyDescent="0.25">
      <c r="AL8" s="85">
        <v>2009</v>
      </c>
      <c r="AM8" s="86">
        <v>65991</v>
      </c>
      <c r="AN8" s="81">
        <v>4.0182771296576512</v>
      </c>
      <c r="AO8" s="79"/>
    </row>
    <row r="9" spans="1:41" x14ac:dyDescent="0.25">
      <c r="AL9" s="85">
        <v>2010</v>
      </c>
      <c r="AM9" s="86">
        <v>57098</v>
      </c>
      <c r="AN9" s="81">
        <v>3.4567306295223608</v>
      </c>
      <c r="AO9" s="79"/>
    </row>
    <row r="10" spans="1:41" x14ac:dyDescent="0.25">
      <c r="AL10" s="85">
        <v>2011</v>
      </c>
      <c r="AM10" s="86">
        <v>60444</v>
      </c>
      <c r="AN10" s="81">
        <v>3.65276825130156</v>
      </c>
      <c r="AO10" s="79"/>
    </row>
    <row r="11" spans="1:41" x14ac:dyDescent="0.25">
      <c r="AL11" s="85">
        <v>2012</v>
      </c>
      <c r="AM11" s="86">
        <v>87625</v>
      </c>
      <c r="AN11" s="81">
        <v>5.217603076316637</v>
      </c>
      <c r="AO11" s="79"/>
    </row>
    <row r="12" spans="1:41" x14ac:dyDescent="0.25">
      <c r="AL12" s="85">
        <v>2013</v>
      </c>
      <c r="AM12" s="86">
        <v>93727</v>
      </c>
      <c r="AN12" s="81">
        <v>5.5188783122867724</v>
      </c>
      <c r="AO12" s="79"/>
    </row>
    <row r="13" spans="1:41" x14ac:dyDescent="0.25">
      <c r="AL13" s="85">
        <v>2014</v>
      </c>
      <c r="AM13" s="86">
        <v>96279</v>
      </c>
      <c r="AN13" s="81">
        <v>5.4518984445959502</v>
      </c>
      <c r="AO13" s="79"/>
    </row>
    <row r="14" spans="1:41" x14ac:dyDescent="0.25">
      <c r="AL14" s="85">
        <v>2015</v>
      </c>
      <c r="AM14" s="86">
        <v>95349</v>
      </c>
      <c r="AN14" s="81">
        <v>5.3853974278597692</v>
      </c>
      <c r="AO14" s="79"/>
    </row>
    <row r="15" spans="1:41" x14ac:dyDescent="0.25">
      <c r="AL15" s="85">
        <v>2016</v>
      </c>
      <c r="AM15" s="86">
        <v>87007</v>
      </c>
      <c r="AN15" s="81">
        <v>4.8419750997811821</v>
      </c>
      <c r="AO15" s="79"/>
    </row>
    <row r="16" spans="1:41" x14ac:dyDescent="0.25">
      <c r="A16" s="137" t="s">
        <v>161</v>
      </c>
      <c r="AL16" s="85">
        <v>2017</v>
      </c>
      <c r="AM16" s="86">
        <v>79591</v>
      </c>
      <c r="AN16" s="81">
        <v>4.3417472380964846</v>
      </c>
      <c r="AO16" s="79"/>
    </row>
    <row r="17" spans="38:41" x14ac:dyDescent="0.25">
      <c r="AL17" s="85">
        <v>2018</v>
      </c>
      <c r="AM17" s="86">
        <v>63171</v>
      </c>
      <c r="AN17" s="81">
        <v>3.429138147513032</v>
      </c>
      <c r="AO17" s="79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A4" workbookViewId="0">
      <selection activeCell="P26" sqref="P26"/>
    </sheetView>
  </sheetViews>
  <sheetFormatPr defaultRowHeight="15" x14ac:dyDescent="0.25"/>
  <cols>
    <col min="1" max="32" width="9.140625" style="7"/>
    <col min="33" max="33" width="21.42578125" style="7" bestFit="1" customWidth="1"/>
    <col min="34" max="16384" width="9.140625" style="7"/>
  </cols>
  <sheetData>
    <row r="1" spans="1:34" x14ac:dyDescent="0.25">
      <c r="AG1" s="43" t="s">
        <v>140</v>
      </c>
    </row>
    <row r="2" spans="1:34" x14ac:dyDescent="0.25">
      <c r="AG2" s="43">
        <v>2018</v>
      </c>
    </row>
    <row r="4" spans="1:34" x14ac:dyDescent="0.25">
      <c r="A4" s="43" t="s">
        <v>144</v>
      </c>
    </row>
    <row r="5" spans="1:34" x14ac:dyDescent="0.25">
      <c r="AG5" s="7" t="s">
        <v>14</v>
      </c>
      <c r="AH5" s="29">
        <v>2.8153578341169503</v>
      </c>
    </row>
    <row r="6" spans="1:34" x14ac:dyDescent="0.25">
      <c r="AG6" s="7" t="s">
        <v>13</v>
      </c>
      <c r="AH6" s="29">
        <v>4.1681623471414557</v>
      </c>
    </row>
    <row r="7" spans="1:34" x14ac:dyDescent="0.25">
      <c r="AH7" s="29"/>
    </row>
    <row r="8" spans="1:34" x14ac:dyDescent="0.25">
      <c r="AG8" s="7" t="s">
        <v>138</v>
      </c>
      <c r="AH8" s="29">
        <v>4.4902493009934474</v>
      </c>
    </row>
    <row r="9" spans="1:34" x14ac:dyDescent="0.25">
      <c r="AG9" s="7" t="s">
        <v>41</v>
      </c>
      <c r="AH9" s="29">
        <v>3.2781356383821181</v>
      </c>
    </row>
    <row r="10" spans="1:34" x14ac:dyDescent="0.25">
      <c r="AG10" s="7" t="s">
        <v>139</v>
      </c>
      <c r="AH10" s="29">
        <v>2.8618534928260648</v>
      </c>
    </row>
    <row r="11" spans="1:34" x14ac:dyDescent="0.25">
      <c r="AH11" s="29"/>
    </row>
    <row r="12" spans="1:34" x14ac:dyDescent="0.25">
      <c r="AG12" s="7" t="s">
        <v>134</v>
      </c>
      <c r="AH12" s="29">
        <v>5.5099921336752375</v>
      </c>
    </row>
    <row r="13" spans="1:34" x14ac:dyDescent="0.25">
      <c r="AG13" s="7" t="s">
        <v>76</v>
      </c>
      <c r="AH13" s="29">
        <v>3.2608386004416818</v>
      </c>
    </row>
    <row r="14" spans="1:34" x14ac:dyDescent="0.25">
      <c r="AG14" s="7" t="s">
        <v>73</v>
      </c>
      <c r="AH14" s="29">
        <v>2.2243067973434694</v>
      </c>
    </row>
    <row r="15" spans="1:34" x14ac:dyDescent="0.25">
      <c r="AH15" s="29"/>
    </row>
    <row r="16" spans="1:34" x14ac:dyDescent="0.25">
      <c r="AG16" s="7" t="s">
        <v>142</v>
      </c>
      <c r="AH16" s="29">
        <v>3.0977960861144171</v>
      </c>
    </row>
    <row r="17" spans="1:34" x14ac:dyDescent="0.25">
      <c r="AG17" s="7" t="s">
        <v>143</v>
      </c>
      <c r="AH17" s="29">
        <v>5.315808981169921</v>
      </c>
    </row>
    <row r="18" spans="1:34" x14ac:dyDescent="0.25">
      <c r="AH18" s="29"/>
    </row>
    <row r="19" spans="1:34" x14ac:dyDescent="0.25">
      <c r="A19" s="137" t="s">
        <v>161</v>
      </c>
      <c r="AG19" s="7" t="s">
        <v>146</v>
      </c>
      <c r="AH19" s="29">
        <v>6.5282234485334225</v>
      </c>
    </row>
    <row r="20" spans="1:34" x14ac:dyDescent="0.25">
      <c r="AG20" s="7" t="s">
        <v>147</v>
      </c>
      <c r="AH20" s="29">
        <v>2.3922394804083225</v>
      </c>
    </row>
    <row r="21" spans="1:34" x14ac:dyDescent="0.25">
      <c r="AG21" s="7" t="s">
        <v>145</v>
      </c>
      <c r="AH21" s="29">
        <v>5.2994313389383176</v>
      </c>
    </row>
    <row r="22" spans="1:34" x14ac:dyDescent="0.25">
      <c r="AH22" s="29"/>
    </row>
    <row r="23" spans="1:34" x14ac:dyDescent="0.25">
      <c r="AG23" s="7" t="s">
        <v>135</v>
      </c>
      <c r="AH23" s="29">
        <v>1.9578407456058049</v>
      </c>
    </row>
    <row r="24" spans="1:34" x14ac:dyDescent="0.25">
      <c r="AG24" s="7" t="s">
        <v>136</v>
      </c>
      <c r="AH24" s="29">
        <v>1.983964463486863</v>
      </c>
    </row>
    <row r="25" spans="1:34" x14ac:dyDescent="0.25">
      <c r="AG25" s="7" t="s">
        <v>87</v>
      </c>
      <c r="AH25" s="29">
        <v>5.235969112635348</v>
      </c>
    </row>
    <row r="26" spans="1:34" x14ac:dyDescent="0.25">
      <c r="AG26" s="7" t="s">
        <v>88</v>
      </c>
      <c r="AH26" s="29">
        <v>2.9953792037038713</v>
      </c>
    </row>
    <row r="27" spans="1:34" x14ac:dyDescent="0.25">
      <c r="AG27" s="7" t="s">
        <v>137</v>
      </c>
      <c r="AH27" s="29">
        <v>3.5268131059025647</v>
      </c>
    </row>
    <row r="28" spans="1:34" x14ac:dyDescent="0.25">
      <c r="AH28" s="29"/>
    </row>
    <row r="29" spans="1:34" x14ac:dyDescent="0.25">
      <c r="AG29" s="7" t="s">
        <v>75</v>
      </c>
      <c r="AH29" s="29">
        <v>1.5376682610682351</v>
      </c>
    </row>
    <row r="30" spans="1:34" x14ac:dyDescent="0.25">
      <c r="AG30" s="7" t="s">
        <v>74</v>
      </c>
      <c r="AH30" s="29">
        <v>3.1040943359587558</v>
      </c>
    </row>
    <row r="31" spans="1:34" x14ac:dyDescent="0.25">
      <c r="AG31" s="7" t="s">
        <v>55</v>
      </c>
      <c r="AH31" s="29">
        <v>4.2846606972324386</v>
      </c>
    </row>
    <row r="32" spans="1:34" x14ac:dyDescent="0.25">
      <c r="AG32" s="7" t="s">
        <v>54</v>
      </c>
      <c r="AH32" s="29">
        <v>8.1718501534706558</v>
      </c>
    </row>
    <row r="34" spans="33:34" x14ac:dyDescent="0.25">
      <c r="AG34" s="7" t="s">
        <v>0</v>
      </c>
      <c r="AH34" s="29">
        <v>3.429138147513032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8" sqref="I8"/>
    </sheetView>
  </sheetViews>
  <sheetFormatPr defaultRowHeight="12.75" x14ac:dyDescent="0.2"/>
  <cols>
    <col min="1" max="1" width="25.7109375" style="40" customWidth="1"/>
    <col min="2" max="2" width="19.7109375" style="40" customWidth="1"/>
    <col min="3" max="3" width="6.7109375" style="40" customWidth="1"/>
    <col min="4" max="4" width="19.7109375" style="40" customWidth="1"/>
    <col min="5" max="5" width="6.7109375" style="40" customWidth="1"/>
    <col min="6" max="7" width="4.5703125" style="40" bestFit="1" customWidth="1"/>
    <col min="8" max="16384" width="9.140625" style="40"/>
  </cols>
  <sheetData>
    <row r="1" spans="1:12" s="188" customFormat="1" ht="24.95" customHeight="1" x14ac:dyDescent="0.2">
      <c r="A1" s="187" t="s">
        <v>172</v>
      </c>
      <c r="B1" s="187"/>
      <c r="C1" s="187"/>
      <c r="D1" s="187"/>
    </row>
    <row r="2" spans="1:12" s="70" customFormat="1" ht="60" customHeight="1" x14ac:dyDescent="0.25">
      <c r="A2" s="285" t="s">
        <v>82</v>
      </c>
      <c r="B2" s="283" t="s">
        <v>36</v>
      </c>
      <c r="C2" s="283"/>
      <c r="D2" s="283" t="s">
        <v>3</v>
      </c>
      <c r="E2" s="284"/>
      <c r="H2" s="72"/>
      <c r="I2" s="72"/>
    </row>
    <row r="3" spans="1:12" s="70" customFormat="1" ht="23.25" customHeight="1" x14ac:dyDescent="0.25">
      <c r="A3" s="286"/>
      <c r="B3" s="189" t="s">
        <v>6</v>
      </c>
      <c r="C3" s="189" t="s">
        <v>5</v>
      </c>
      <c r="D3" s="189" t="s">
        <v>6</v>
      </c>
      <c r="E3" s="190" t="s">
        <v>5</v>
      </c>
      <c r="H3" s="72"/>
      <c r="I3" s="72"/>
    </row>
    <row r="4" spans="1:12" s="70" customFormat="1" ht="24.95" customHeight="1" x14ac:dyDescent="0.25">
      <c r="A4" s="191" t="s">
        <v>24</v>
      </c>
      <c r="B4" s="192">
        <v>239043</v>
      </c>
      <c r="C4" s="193">
        <f>B4/$B$9*100</f>
        <v>12.976072409744308</v>
      </c>
      <c r="D4" s="192">
        <v>3280647</v>
      </c>
      <c r="E4" s="193">
        <f>D4/$D$9*100</f>
        <v>14.131614073328356</v>
      </c>
      <c r="F4" s="71"/>
      <c r="G4" s="142"/>
      <c r="H4" s="142"/>
      <c r="I4" s="72"/>
      <c r="J4" s="72"/>
      <c r="K4" s="72"/>
      <c r="L4" s="72"/>
    </row>
    <row r="5" spans="1:12" s="70" customFormat="1" ht="24.95" customHeight="1" x14ac:dyDescent="0.25">
      <c r="A5" s="194" t="s">
        <v>40</v>
      </c>
      <c r="B5" s="195"/>
      <c r="C5" s="193"/>
      <c r="D5" s="195"/>
      <c r="E5" s="193"/>
      <c r="F5" s="71"/>
      <c r="G5" s="142"/>
      <c r="H5" s="72"/>
      <c r="I5" s="72"/>
      <c r="J5" s="72"/>
      <c r="K5" s="72"/>
      <c r="L5" s="72"/>
    </row>
    <row r="6" spans="1:12" s="70" customFormat="1" ht="24.95" customHeight="1" x14ac:dyDescent="0.25">
      <c r="A6" s="194" t="s">
        <v>83</v>
      </c>
      <c r="B6" s="196">
        <v>203501</v>
      </c>
      <c r="C6" s="193"/>
      <c r="D6" s="196">
        <v>3045412</v>
      </c>
      <c r="E6" s="193"/>
      <c r="F6" s="71"/>
      <c r="G6" s="142"/>
      <c r="H6" s="97"/>
      <c r="I6" s="72"/>
      <c r="J6" s="97"/>
      <c r="K6" s="72"/>
      <c r="L6" s="72"/>
    </row>
    <row r="7" spans="1:12" s="70" customFormat="1" ht="24.95" customHeight="1" x14ac:dyDescent="0.25">
      <c r="A7" s="194" t="s">
        <v>39</v>
      </c>
      <c r="B7" s="196">
        <v>35542</v>
      </c>
      <c r="C7" s="193"/>
      <c r="D7" s="197">
        <v>235234</v>
      </c>
      <c r="E7" s="193"/>
      <c r="F7" s="71"/>
      <c r="G7" s="142"/>
      <c r="H7" s="97"/>
      <c r="I7" s="72"/>
      <c r="J7" s="97"/>
      <c r="K7" s="72"/>
      <c r="L7" s="72"/>
    </row>
    <row r="8" spans="1:12" s="70" customFormat="1" ht="24.95" customHeight="1" x14ac:dyDescent="0.25">
      <c r="A8" s="191" t="s">
        <v>23</v>
      </c>
      <c r="B8" s="192">
        <v>1603140</v>
      </c>
      <c r="C8" s="193">
        <f t="shared" ref="C8:C9" si="0">B8/$B$9*100</f>
        <v>87.023927590255695</v>
      </c>
      <c r="D8" s="192">
        <v>19934302</v>
      </c>
      <c r="E8" s="193">
        <f t="shared" ref="E8:E9" si="1">D8/$D$9*100</f>
        <v>85.868385926671635</v>
      </c>
      <c r="F8" s="71"/>
      <c r="G8" s="142"/>
      <c r="H8" s="72"/>
      <c r="I8" s="72"/>
      <c r="J8" s="72"/>
      <c r="K8" s="72"/>
      <c r="L8" s="72"/>
    </row>
    <row r="9" spans="1:12" s="70" customFormat="1" ht="24.95" customHeight="1" x14ac:dyDescent="0.25">
      <c r="A9" s="198" t="s">
        <v>0</v>
      </c>
      <c r="B9" s="199">
        <f>B4+B8</f>
        <v>1842183</v>
      </c>
      <c r="C9" s="200">
        <f t="shared" si="0"/>
        <v>100</v>
      </c>
      <c r="D9" s="199">
        <f>D4+D8</f>
        <v>23214949</v>
      </c>
      <c r="E9" s="200">
        <f t="shared" si="1"/>
        <v>100</v>
      </c>
      <c r="F9" s="71"/>
      <c r="G9" s="142"/>
      <c r="H9" s="72"/>
      <c r="I9" s="72"/>
      <c r="J9" s="72"/>
      <c r="K9" s="72"/>
      <c r="L9" s="72"/>
    </row>
    <row r="10" spans="1:12" x14ac:dyDescent="0.2">
      <c r="A10" s="137" t="s">
        <v>161</v>
      </c>
      <c r="G10" s="73"/>
      <c r="H10" s="73"/>
      <c r="I10" s="73"/>
      <c r="J10" s="73"/>
      <c r="K10" s="73"/>
      <c r="L10" s="73"/>
    </row>
    <row r="11" spans="1:12" x14ac:dyDescent="0.2">
      <c r="G11" s="73"/>
      <c r="H11" s="73"/>
      <c r="I11" s="73"/>
      <c r="J11" s="73"/>
      <c r="K11" s="73"/>
      <c r="L11" s="73"/>
    </row>
    <row r="12" spans="1:12" x14ac:dyDescent="0.2">
      <c r="B12" s="74"/>
      <c r="C12" s="74"/>
      <c r="D12" s="74"/>
      <c r="G12" s="73"/>
      <c r="H12" s="73"/>
      <c r="I12" s="73"/>
      <c r="J12" s="73"/>
      <c r="K12" s="73"/>
      <c r="L12" s="73"/>
    </row>
    <row r="13" spans="1:12" x14ac:dyDescent="0.2">
      <c r="G13" s="73"/>
      <c r="H13" s="73"/>
      <c r="I13" s="73"/>
      <c r="J13" s="73"/>
      <c r="K13" s="73"/>
      <c r="L13" s="73"/>
    </row>
    <row r="14" spans="1:12" x14ac:dyDescent="0.2">
      <c r="G14" s="73"/>
      <c r="H14" s="73"/>
      <c r="I14" s="73"/>
      <c r="J14" s="73"/>
      <c r="K14" s="73"/>
      <c r="L14" s="73"/>
    </row>
    <row r="15" spans="1:12" x14ac:dyDescent="0.2">
      <c r="G15" s="73"/>
      <c r="H15" s="73"/>
      <c r="I15" s="73"/>
      <c r="J15" s="73"/>
      <c r="K15" s="73"/>
      <c r="L15" s="73"/>
    </row>
  </sheetData>
  <mergeCells count="3">
    <mergeCell ref="B2:C2"/>
    <mergeCell ref="D2:E2"/>
    <mergeCell ref="A2: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workbookViewId="0">
      <selection activeCell="O12" sqref="O12"/>
    </sheetView>
  </sheetViews>
  <sheetFormatPr defaultColWidth="8.85546875" defaultRowHeight="15" x14ac:dyDescent="0.25"/>
  <cols>
    <col min="1" max="6" width="8.85546875" style="40"/>
    <col min="7" max="36" width="8.85546875" style="1"/>
    <col min="37" max="38" width="11.28515625" style="1" bestFit="1" customWidth="1"/>
    <col min="39" max="39" width="12.140625" style="1" bestFit="1" customWidth="1"/>
    <col min="40" max="40" width="9.85546875" style="1" bestFit="1" customWidth="1"/>
    <col min="41" max="251" width="8.85546875" style="1"/>
    <col min="252" max="252" width="19" style="1" customWidth="1"/>
    <col min="253" max="253" width="9" style="1" bestFit="1" customWidth="1"/>
    <col min="254" max="254" width="9.85546875" style="1" bestFit="1" customWidth="1"/>
    <col min="255" max="255" width="11.28515625" style="1" bestFit="1" customWidth="1"/>
    <col min="256" max="256" width="12" style="1" bestFit="1" customWidth="1"/>
    <col min="257" max="257" width="8.85546875" style="1"/>
    <col min="258" max="259" width="11.28515625" style="1" bestFit="1" customWidth="1"/>
    <col min="260" max="260" width="12.140625" style="1" bestFit="1" customWidth="1"/>
    <col min="261" max="261" width="9.85546875" style="1" bestFit="1" customWidth="1"/>
    <col min="262" max="507" width="8.85546875" style="1"/>
    <col min="508" max="508" width="19" style="1" customWidth="1"/>
    <col min="509" max="509" width="9" style="1" bestFit="1" customWidth="1"/>
    <col min="510" max="510" width="9.85546875" style="1" bestFit="1" customWidth="1"/>
    <col min="511" max="511" width="11.28515625" style="1" bestFit="1" customWidth="1"/>
    <col min="512" max="512" width="12" style="1" bestFit="1" customWidth="1"/>
    <col min="513" max="513" width="8.85546875" style="1"/>
    <col min="514" max="515" width="11.28515625" style="1" bestFit="1" customWidth="1"/>
    <col min="516" max="516" width="12.140625" style="1" bestFit="1" customWidth="1"/>
    <col min="517" max="517" width="9.85546875" style="1" bestFit="1" customWidth="1"/>
    <col min="518" max="763" width="8.85546875" style="1"/>
    <col min="764" max="764" width="19" style="1" customWidth="1"/>
    <col min="765" max="765" width="9" style="1" bestFit="1" customWidth="1"/>
    <col min="766" max="766" width="9.85546875" style="1" bestFit="1" customWidth="1"/>
    <col min="767" max="767" width="11.28515625" style="1" bestFit="1" customWidth="1"/>
    <col min="768" max="768" width="12" style="1" bestFit="1" customWidth="1"/>
    <col min="769" max="769" width="8.85546875" style="1"/>
    <col min="770" max="771" width="11.28515625" style="1" bestFit="1" customWidth="1"/>
    <col min="772" max="772" width="12.140625" style="1" bestFit="1" customWidth="1"/>
    <col min="773" max="773" width="9.85546875" style="1" bestFit="1" customWidth="1"/>
    <col min="774" max="1019" width="8.85546875" style="1"/>
    <col min="1020" max="1020" width="19" style="1" customWidth="1"/>
    <col min="1021" max="1021" width="9" style="1" bestFit="1" customWidth="1"/>
    <col min="1022" max="1022" width="9.85546875" style="1" bestFit="1" customWidth="1"/>
    <col min="1023" max="1023" width="11.28515625" style="1" bestFit="1" customWidth="1"/>
    <col min="1024" max="1024" width="12" style="1" bestFit="1" customWidth="1"/>
    <col min="1025" max="1025" width="8.85546875" style="1"/>
    <col min="1026" max="1027" width="11.28515625" style="1" bestFit="1" customWidth="1"/>
    <col min="1028" max="1028" width="12.140625" style="1" bestFit="1" customWidth="1"/>
    <col min="1029" max="1029" width="9.85546875" style="1" bestFit="1" customWidth="1"/>
    <col min="1030" max="1275" width="8.85546875" style="1"/>
    <col min="1276" max="1276" width="19" style="1" customWidth="1"/>
    <col min="1277" max="1277" width="9" style="1" bestFit="1" customWidth="1"/>
    <col min="1278" max="1278" width="9.85546875" style="1" bestFit="1" customWidth="1"/>
    <col min="1279" max="1279" width="11.28515625" style="1" bestFit="1" customWidth="1"/>
    <col min="1280" max="1280" width="12" style="1" bestFit="1" customWidth="1"/>
    <col min="1281" max="1281" width="8.85546875" style="1"/>
    <col min="1282" max="1283" width="11.28515625" style="1" bestFit="1" customWidth="1"/>
    <col min="1284" max="1284" width="12.140625" style="1" bestFit="1" customWidth="1"/>
    <col min="1285" max="1285" width="9.85546875" style="1" bestFit="1" customWidth="1"/>
    <col min="1286" max="1531" width="8.85546875" style="1"/>
    <col min="1532" max="1532" width="19" style="1" customWidth="1"/>
    <col min="1533" max="1533" width="9" style="1" bestFit="1" customWidth="1"/>
    <col min="1534" max="1534" width="9.85546875" style="1" bestFit="1" customWidth="1"/>
    <col min="1535" max="1535" width="11.28515625" style="1" bestFit="1" customWidth="1"/>
    <col min="1536" max="1536" width="12" style="1" bestFit="1" customWidth="1"/>
    <col min="1537" max="1537" width="8.85546875" style="1"/>
    <col min="1538" max="1539" width="11.28515625" style="1" bestFit="1" customWidth="1"/>
    <col min="1540" max="1540" width="12.140625" style="1" bestFit="1" customWidth="1"/>
    <col min="1541" max="1541" width="9.85546875" style="1" bestFit="1" customWidth="1"/>
    <col min="1542" max="1787" width="8.85546875" style="1"/>
    <col min="1788" max="1788" width="19" style="1" customWidth="1"/>
    <col min="1789" max="1789" width="9" style="1" bestFit="1" customWidth="1"/>
    <col min="1790" max="1790" width="9.85546875" style="1" bestFit="1" customWidth="1"/>
    <col min="1791" max="1791" width="11.28515625" style="1" bestFit="1" customWidth="1"/>
    <col min="1792" max="1792" width="12" style="1" bestFit="1" customWidth="1"/>
    <col min="1793" max="1793" width="8.85546875" style="1"/>
    <col min="1794" max="1795" width="11.28515625" style="1" bestFit="1" customWidth="1"/>
    <col min="1796" max="1796" width="12.140625" style="1" bestFit="1" customWidth="1"/>
    <col min="1797" max="1797" width="9.85546875" style="1" bestFit="1" customWidth="1"/>
    <col min="1798" max="2043" width="8.85546875" style="1"/>
    <col min="2044" max="2044" width="19" style="1" customWidth="1"/>
    <col min="2045" max="2045" width="9" style="1" bestFit="1" customWidth="1"/>
    <col min="2046" max="2046" width="9.85546875" style="1" bestFit="1" customWidth="1"/>
    <col min="2047" max="2047" width="11.28515625" style="1" bestFit="1" customWidth="1"/>
    <col min="2048" max="2048" width="12" style="1" bestFit="1" customWidth="1"/>
    <col min="2049" max="2049" width="8.85546875" style="1"/>
    <col min="2050" max="2051" width="11.28515625" style="1" bestFit="1" customWidth="1"/>
    <col min="2052" max="2052" width="12.140625" style="1" bestFit="1" customWidth="1"/>
    <col min="2053" max="2053" width="9.85546875" style="1" bestFit="1" customWidth="1"/>
    <col min="2054" max="2299" width="8.85546875" style="1"/>
    <col min="2300" max="2300" width="19" style="1" customWidth="1"/>
    <col min="2301" max="2301" width="9" style="1" bestFit="1" customWidth="1"/>
    <col min="2302" max="2302" width="9.85546875" style="1" bestFit="1" customWidth="1"/>
    <col min="2303" max="2303" width="11.28515625" style="1" bestFit="1" customWidth="1"/>
    <col min="2304" max="2304" width="12" style="1" bestFit="1" customWidth="1"/>
    <col min="2305" max="2305" width="8.85546875" style="1"/>
    <col min="2306" max="2307" width="11.28515625" style="1" bestFit="1" customWidth="1"/>
    <col min="2308" max="2308" width="12.140625" style="1" bestFit="1" customWidth="1"/>
    <col min="2309" max="2309" width="9.85546875" style="1" bestFit="1" customWidth="1"/>
    <col min="2310" max="2555" width="8.85546875" style="1"/>
    <col min="2556" max="2556" width="19" style="1" customWidth="1"/>
    <col min="2557" max="2557" width="9" style="1" bestFit="1" customWidth="1"/>
    <col min="2558" max="2558" width="9.85546875" style="1" bestFit="1" customWidth="1"/>
    <col min="2559" max="2559" width="11.28515625" style="1" bestFit="1" customWidth="1"/>
    <col min="2560" max="2560" width="12" style="1" bestFit="1" customWidth="1"/>
    <col min="2561" max="2561" width="8.85546875" style="1"/>
    <col min="2562" max="2563" width="11.28515625" style="1" bestFit="1" customWidth="1"/>
    <col min="2564" max="2564" width="12.140625" style="1" bestFit="1" customWidth="1"/>
    <col min="2565" max="2565" width="9.85546875" style="1" bestFit="1" customWidth="1"/>
    <col min="2566" max="2811" width="8.85546875" style="1"/>
    <col min="2812" max="2812" width="19" style="1" customWidth="1"/>
    <col min="2813" max="2813" width="9" style="1" bestFit="1" customWidth="1"/>
    <col min="2814" max="2814" width="9.85546875" style="1" bestFit="1" customWidth="1"/>
    <col min="2815" max="2815" width="11.28515625" style="1" bestFit="1" customWidth="1"/>
    <col min="2816" max="2816" width="12" style="1" bestFit="1" customWidth="1"/>
    <col min="2817" max="2817" width="8.85546875" style="1"/>
    <col min="2818" max="2819" width="11.28515625" style="1" bestFit="1" customWidth="1"/>
    <col min="2820" max="2820" width="12.140625" style="1" bestFit="1" customWidth="1"/>
    <col min="2821" max="2821" width="9.85546875" style="1" bestFit="1" customWidth="1"/>
    <col min="2822" max="3067" width="8.85546875" style="1"/>
    <col min="3068" max="3068" width="19" style="1" customWidth="1"/>
    <col min="3069" max="3069" width="9" style="1" bestFit="1" customWidth="1"/>
    <col min="3070" max="3070" width="9.85546875" style="1" bestFit="1" customWidth="1"/>
    <col min="3071" max="3071" width="11.28515625" style="1" bestFit="1" customWidth="1"/>
    <col min="3072" max="3072" width="12" style="1" bestFit="1" customWidth="1"/>
    <col min="3073" max="3073" width="8.85546875" style="1"/>
    <col min="3074" max="3075" width="11.28515625" style="1" bestFit="1" customWidth="1"/>
    <col min="3076" max="3076" width="12.140625" style="1" bestFit="1" customWidth="1"/>
    <col min="3077" max="3077" width="9.85546875" style="1" bestFit="1" customWidth="1"/>
    <col min="3078" max="3323" width="8.85546875" style="1"/>
    <col min="3324" max="3324" width="19" style="1" customWidth="1"/>
    <col min="3325" max="3325" width="9" style="1" bestFit="1" customWidth="1"/>
    <col min="3326" max="3326" width="9.85546875" style="1" bestFit="1" customWidth="1"/>
    <col min="3327" max="3327" width="11.28515625" style="1" bestFit="1" customWidth="1"/>
    <col min="3328" max="3328" width="12" style="1" bestFit="1" customWidth="1"/>
    <col min="3329" max="3329" width="8.85546875" style="1"/>
    <col min="3330" max="3331" width="11.28515625" style="1" bestFit="1" customWidth="1"/>
    <col min="3332" max="3332" width="12.140625" style="1" bestFit="1" customWidth="1"/>
    <col min="3333" max="3333" width="9.85546875" style="1" bestFit="1" customWidth="1"/>
    <col min="3334" max="3579" width="8.85546875" style="1"/>
    <col min="3580" max="3580" width="19" style="1" customWidth="1"/>
    <col min="3581" max="3581" width="9" style="1" bestFit="1" customWidth="1"/>
    <col min="3582" max="3582" width="9.85546875" style="1" bestFit="1" customWidth="1"/>
    <col min="3583" max="3583" width="11.28515625" style="1" bestFit="1" customWidth="1"/>
    <col min="3584" max="3584" width="12" style="1" bestFit="1" customWidth="1"/>
    <col min="3585" max="3585" width="8.85546875" style="1"/>
    <col min="3586" max="3587" width="11.28515625" style="1" bestFit="1" customWidth="1"/>
    <col min="3588" max="3588" width="12.140625" style="1" bestFit="1" customWidth="1"/>
    <col min="3589" max="3589" width="9.85546875" style="1" bestFit="1" customWidth="1"/>
    <col min="3590" max="3835" width="8.85546875" style="1"/>
    <col min="3836" max="3836" width="19" style="1" customWidth="1"/>
    <col min="3837" max="3837" width="9" style="1" bestFit="1" customWidth="1"/>
    <col min="3838" max="3838" width="9.85546875" style="1" bestFit="1" customWidth="1"/>
    <col min="3839" max="3839" width="11.28515625" style="1" bestFit="1" customWidth="1"/>
    <col min="3840" max="3840" width="12" style="1" bestFit="1" customWidth="1"/>
    <col min="3841" max="3841" width="8.85546875" style="1"/>
    <col min="3842" max="3843" width="11.28515625" style="1" bestFit="1" customWidth="1"/>
    <col min="3844" max="3844" width="12.140625" style="1" bestFit="1" customWidth="1"/>
    <col min="3845" max="3845" width="9.85546875" style="1" bestFit="1" customWidth="1"/>
    <col min="3846" max="4091" width="8.85546875" style="1"/>
    <col min="4092" max="4092" width="19" style="1" customWidth="1"/>
    <col min="4093" max="4093" width="9" style="1" bestFit="1" customWidth="1"/>
    <col min="4094" max="4094" width="9.85546875" style="1" bestFit="1" customWidth="1"/>
    <col min="4095" max="4095" width="11.28515625" style="1" bestFit="1" customWidth="1"/>
    <col min="4096" max="4096" width="12" style="1" bestFit="1" customWidth="1"/>
    <col min="4097" max="4097" width="8.85546875" style="1"/>
    <col min="4098" max="4099" width="11.28515625" style="1" bestFit="1" customWidth="1"/>
    <col min="4100" max="4100" width="12.140625" style="1" bestFit="1" customWidth="1"/>
    <col min="4101" max="4101" width="9.85546875" style="1" bestFit="1" customWidth="1"/>
    <col min="4102" max="4347" width="8.85546875" style="1"/>
    <col min="4348" max="4348" width="19" style="1" customWidth="1"/>
    <col min="4349" max="4349" width="9" style="1" bestFit="1" customWidth="1"/>
    <col min="4350" max="4350" width="9.85546875" style="1" bestFit="1" customWidth="1"/>
    <col min="4351" max="4351" width="11.28515625" style="1" bestFit="1" customWidth="1"/>
    <col min="4352" max="4352" width="12" style="1" bestFit="1" customWidth="1"/>
    <col min="4353" max="4353" width="8.85546875" style="1"/>
    <col min="4354" max="4355" width="11.28515625" style="1" bestFit="1" customWidth="1"/>
    <col min="4356" max="4356" width="12.140625" style="1" bestFit="1" customWidth="1"/>
    <col min="4357" max="4357" width="9.85546875" style="1" bestFit="1" customWidth="1"/>
    <col min="4358" max="4603" width="8.85546875" style="1"/>
    <col min="4604" max="4604" width="19" style="1" customWidth="1"/>
    <col min="4605" max="4605" width="9" style="1" bestFit="1" customWidth="1"/>
    <col min="4606" max="4606" width="9.85546875" style="1" bestFit="1" customWidth="1"/>
    <col min="4607" max="4607" width="11.28515625" style="1" bestFit="1" customWidth="1"/>
    <col min="4608" max="4608" width="12" style="1" bestFit="1" customWidth="1"/>
    <col min="4609" max="4609" width="8.85546875" style="1"/>
    <col min="4610" max="4611" width="11.28515625" style="1" bestFit="1" customWidth="1"/>
    <col min="4612" max="4612" width="12.140625" style="1" bestFit="1" customWidth="1"/>
    <col min="4613" max="4613" width="9.85546875" style="1" bestFit="1" customWidth="1"/>
    <col min="4614" max="4859" width="8.85546875" style="1"/>
    <col min="4860" max="4860" width="19" style="1" customWidth="1"/>
    <col min="4861" max="4861" width="9" style="1" bestFit="1" customWidth="1"/>
    <col min="4862" max="4862" width="9.85546875" style="1" bestFit="1" customWidth="1"/>
    <col min="4863" max="4863" width="11.28515625" style="1" bestFit="1" customWidth="1"/>
    <col min="4864" max="4864" width="12" style="1" bestFit="1" customWidth="1"/>
    <col min="4865" max="4865" width="8.85546875" style="1"/>
    <col min="4866" max="4867" width="11.28515625" style="1" bestFit="1" customWidth="1"/>
    <col min="4868" max="4868" width="12.140625" style="1" bestFit="1" customWidth="1"/>
    <col min="4869" max="4869" width="9.85546875" style="1" bestFit="1" customWidth="1"/>
    <col min="4870" max="5115" width="8.85546875" style="1"/>
    <col min="5116" max="5116" width="19" style="1" customWidth="1"/>
    <col min="5117" max="5117" width="9" style="1" bestFit="1" customWidth="1"/>
    <col min="5118" max="5118" width="9.85546875" style="1" bestFit="1" customWidth="1"/>
    <col min="5119" max="5119" width="11.28515625" style="1" bestFit="1" customWidth="1"/>
    <col min="5120" max="5120" width="12" style="1" bestFit="1" customWidth="1"/>
    <col min="5121" max="5121" width="8.85546875" style="1"/>
    <col min="5122" max="5123" width="11.28515625" style="1" bestFit="1" customWidth="1"/>
    <col min="5124" max="5124" width="12.140625" style="1" bestFit="1" customWidth="1"/>
    <col min="5125" max="5125" width="9.85546875" style="1" bestFit="1" customWidth="1"/>
    <col min="5126" max="5371" width="8.85546875" style="1"/>
    <col min="5372" max="5372" width="19" style="1" customWidth="1"/>
    <col min="5373" max="5373" width="9" style="1" bestFit="1" customWidth="1"/>
    <col min="5374" max="5374" width="9.85546875" style="1" bestFit="1" customWidth="1"/>
    <col min="5375" max="5375" width="11.28515625" style="1" bestFit="1" customWidth="1"/>
    <col min="5376" max="5376" width="12" style="1" bestFit="1" customWidth="1"/>
    <col min="5377" max="5377" width="8.85546875" style="1"/>
    <col min="5378" max="5379" width="11.28515625" style="1" bestFit="1" customWidth="1"/>
    <col min="5380" max="5380" width="12.140625" style="1" bestFit="1" customWidth="1"/>
    <col min="5381" max="5381" width="9.85546875" style="1" bestFit="1" customWidth="1"/>
    <col min="5382" max="5627" width="8.85546875" style="1"/>
    <col min="5628" max="5628" width="19" style="1" customWidth="1"/>
    <col min="5629" max="5629" width="9" style="1" bestFit="1" customWidth="1"/>
    <col min="5630" max="5630" width="9.85546875" style="1" bestFit="1" customWidth="1"/>
    <col min="5631" max="5631" width="11.28515625" style="1" bestFit="1" customWidth="1"/>
    <col min="5632" max="5632" width="12" style="1" bestFit="1" customWidth="1"/>
    <col min="5633" max="5633" width="8.85546875" style="1"/>
    <col min="5634" max="5635" width="11.28515625" style="1" bestFit="1" customWidth="1"/>
    <col min="5636" max="5636" width="12.140625" style="1" bestFit="1" customWidth="1"/>
    <col min="5637" max="5637" width="9.85546875" style="1" bestFit="1" customWidth="1"/>
    <col min="5638" max="5883" width="8.85546875" style="1"/>
    <col min="5884" max="5884" width="19" style="1" customWidth="1"/>
    <col min="5885" max="5885" width="9" style="1" bestFit="1" customWidth="1"/>
    <col min="5886" max="5886" width="9.85546875" style="1" bestFit="1" customWidth="1"/>
    <col min="5887" max="5887" width="11.28515625" style="1" bestFit="1" customWidth="1"/>
    <col min="5888" max="5888" width="12" style="1" bestFit="1" customWidth="1"/>
    <col min="5889" max="5889" width="8.85546875" style="1"/>
    <col min="5890" max="5891" width="11.28515625" style="1" bestFit="1" customWidth="1"/>
    <col min="5892" max="5892" width="12.140625" style="1" bestFit="1" customWidth="1"/>
    <col min="5893" max="5893" width="9.85546875" style="1" bestFit="1" customWidth="1"/>
    <col min="5894" max="6139" width="8.85546875" style="1"/>
    <col min="6140" max="6140" width="19" style="1" customWidth="1"/>
    <col min="6141" max="6141" width="9" style="1" bestFit="1" customWidth="1"/>
    <col min="6142" max="6142" width="9.85546875" style="1" bestFit="1" customWidth="1"/>
    <col min="6143" max="6143" width="11.28515625" style="1" bestFit="1" customWidth="1"/>
    <col min="6144" max="6144" width="12" style="1" bestFit="1" customWidth="1"/>
    <col min="6145" max="6145" width="8.85546875" style="1"/>
    <col min="6146" max="6147" width="11.28515625" style="1" bestFit="1" customWidth="1"/>
    <col min="6148" max="6148" width="12.140625" style="1" bestFit="1" customWidth="1"/>
    <col min="6149" max="6149" width="9.85546875" style="1" bestFit="1" customWidth="1"/>
    <col min="6150" max="6395" width="8.85546875" style="1"/>
    <col min="6396" max="6396" width="19" style="1" customWidth="1"/>
    <col min="6397" max="6397" width="9" style="1" bestFit="1" customWidth="1"/>
    <col min="6398" max="6398" width="9.85546875" style="1" bestFit="1" customWidth="1"/>
    <col min="6399" max="6399" width="11.28515625" style="1" bestFit="1" customWidth="1"/>
    <col min="6400" max="6400" width="12" style="1" bestFit="1" customWidth="1"/>
    <col min="6401" max="6401" width="8.85546875" style="1"/>
    <col min="6402" max="6403" width="11.28515625" style="1" bestFit="1" customWidth="1"/>
    <col min="6404" max="6404" width="12.140625" style="1" bestFit="1" customWidth="1"/>
    <col min="6405" max="6405" width="9.85546875" style="1" bestFit="1" customWidth="1"/>
    <col min="6406" max="6651" width="8.85546875" style="1"/>
    <col min="6652" max="6652" width="19" style="1" customWidth="1"/>
    <col min="6653" max="6653" width="9" style="1" bestFit="1" customWidth="1"/>
    <col min="6654" max="6654" width="9.85546875" style="1" bestFit="1" customWidth="1"/>
    <col min="6655" max="6655" width="11.28515625" style="1" bestFit="1" customWidth="1"/>
    <col min="6656" max="6656" width="12" style="1" bestFit="1" customWidth="1"/>
    <col min="6657" max="6657" width="8.85546875" style="1"/>
    <col min="6658" max="6659" width="11.28515625" style="1" bestFit="1" customWidth="1"/>
    <col min="6660" max="6660" width="12.140625" style="1" bestFit="1" customWidth="1"/>
    <col min="6661" max="6661" width="9.85546875" style="1" bestFit="1" customWidth="1"/>
    <col min="6662" max="6907" width="8.85546875" style="1"/>
    <col min="6908" max="6908" width="19" style="1" customWidth="1"/>
    <col min="6909" max="6909" width="9" style="1" bestFit="1" customWidth="1"/>
    <col min="6910" max="6910" width="9.85546875" style="1" bestFit="1" customWidth="1"/>
    <col min="6911" max="6911" width="11.28515625" style="1" bestFit="1" customWidth="1"/>
    <col min="6912" max="6912" width="12" style="1" bestFit="1" customWidth="1"/>
    <col min="6913" max="6913" width="8.85546875" style="1"/>
    <col min="6914" max="6915" width="11.28515625" style="1" bestFit="1" customWidth="1"/>
    <col min="6916" max="6916" width="12.140625" style="1" bestFit="1" customWidth="1"/>
    <col min="6917" max="6917" width="9.85546875" style="1" bestFit="1" customWidth="1"/>
    <col min="6918" max="7163" width="8.85546875" style="1"/>
    <col min="7164" max="7164" width="19" style="1" customWidth="1"/>
    <col min="7165" max="7165" width="9" style="1" bestFit="1" customWidth="1"/>
    <col min="7166" max="7166" width="9.85546875" style="1" bestFit="1" customWidth="1"/>
    <col min="7167" max="7167" width="11.28515625" style="1" bestFit="1" customWidth="1"/>
    <col min="7168" max="7168" width="12" style="1" bestFit="1" customWidth="1"/>
    <col min="7169" max="7169" width="8.85546875" style="1"/>
    <col min="7170" max="7171" width="11.28515625" style="1" bestFit="1" customWidth="1"/>
    <col min="7172" max="7172" width="12.140625" style="1" bestFit="1" customWidth="1"/>
    <col min="7173" max="7173" width="9.85546875" style="1" bestFit="1" customWidth="1"/>
    <col min="7174" max="7419" width="8.85546875" style="1"/>
    <col min="7420" max="7420" width="19" style="1" customWidth="1"/>
    <col min="7421" max="7421" width="9" style="1" bestFit="1" customWidth="1"/>
    <col min="7422" max="7422" width="9.85546875" style="1" bestFit="1" customWidth="1"/>
    <col min="7423" max="7423" width="11.28515625" style="1" bestFit="1" customWidth="1"/>
    <col min="7424" max="7424" width="12" style="1" bestFit="1" customWidth="1"/>
    <col min="7425" max="7425" width="8.85546875" style="1"/>
    <col min="7426" max="7427" width="11.28515625" style="1" bestFit="1" customWidth="1"/>
    <col min="7428" max="7428" width="12.140625" style="1" bestFit="1" customWidth="1"/>
    <col min="7429" max="7429" width="9.85546875" style="1" bestFit="1" customWidth="1"/>
    <col min="7430" max="7675" width="8.85546875" style="1"/>
    <col min="7676" max="7676" width="19" style="1" customWidth="1"/>
    <col min="7677" max="7677" width="9" style="1" bestFit="1" customWidth="1"/>
    <col min="7678" max="7678" width="9.85546875" style="1" bestFit="1" customWidth="1"/>
    <col min="7679" max="7679" width="11.28515625" style="1" bestFit="1" customWidth="1"/>
    <col min="7680" max="7680" width="12" style="1" bestFit="1" customWidth="1"/>
    <col min="7681" max="7681" width="8.85546875" style="1"/>
    <col min="7682" max="7683" width="11.28515625" style="1" bestFit="1" customWidth="1"/>
    <col min="7684" max="7684" width="12.140625" style="1" bestFit="1" customWidth="1"/>
    <col min="7685" max="7685" width="9.85546875" style="1" bestFit="1" customWidth="1"/>
    <col min="7686" max="7931" width="8.85546875" style="1"/>
    <col min="7932" max="7932" width="19" style="1" customWidth="1"/>
    <col min="7933" max="7933" width="9" style="1" bestFit="1" customWidth="1"/>
    <col min="7934" max="7934" width="9.85546875" style="1" bestFit="1" customWidth="1"/>
    <col min="7935" max="7935" width="11.28515625" style="1" bestFit="1" customWidth="1"/>
    <col min="7936" max="7936" width="12" style="1" bestFit="1" customWidth="1"/>
    <col min="7937" max="7937" width="8.85546875" style="1"/>
    <col min="7938" max="7939" width="11.28515625" style="1" bestFit="1" customWidth="1"/>
    <col min="7940" max="7940" width="12.140625" style="1" bestFit="1" customWidth="1"/>
    <col min="7941" max="7941" width="9.85546875" style="1" bestFit="1" customWidth="1"/>
    <col min="7942" max="8187" width="8.85546875" style="1"/>
    <col min="8188" max="8188" width="19" style="1" customWidth="1"/>
    <col min="8189" max="8189" width="9" style="1" bestFit="1" customWidth="1"/>
    <col min="8190" max="8190" width="9.85546875" style="1" bestFit="1" customWidth="1"/>
    <col min="8191" max="8191" width="11.28515625" style="1" bestFit="1" customWidth="1"/>
    <col min="8192" max="8192" width="12" style="1" bestFit="1" customWidth="1"/>
    <col min="8193" max="8193" width="8.85546875" style="1"/>
    <col min="8194" max="8195" width="11.28515625" style="1" bestFit="1" customWidth="1"/>
    <col min="8196" max="8196" width="12.140625" style="1" bestFit="1" customWidth="1"/>
    <col min="8197" max="8197" width="9.85546875" style="1" bestFit="1" customWidth="1"/>
    <col min="8198" max="8443" width="8.85546875" style="1"/>
    <col min="8444" max="8444" width="19" style="1" customWidth="1"/>
    <col min="8445" max="8445" width="9" style="1" bestFit="1" customWidth="1"/>
    <col min="8446" max="8446" width="9.85546875" style="1" bestFit="1" customWidth="1"/>
    <col min="8447" max="8447" width="11.28515625" style="1" bestFit="1" customWidth="1"/>
    <col min="8448" max="8448" width="12" style="1" bestFit="1" customWidth="1"/>
    <col min="8449" max="8449" width="8.85546875" style="1"/>
    <col min="8450" max="8451" width="11.28515625" style="1" bestFit="1" customWidth="1"/>
    <col min="8452" max="8452" width="12.140625" style="1" bestFit="1" customWidth="1"/>
    <col min="8453" max="8453" width="9.85546875" style="1" bestFit="1" customWidth="1"/>
    <col min="8454" max="8699" width="8.85546875" style="1"/>
    <col min="8700" max="8700" width="19" style="1" customWidth="1"/>
    <col min="8701" max="8701" width="9" style="1" bestFit="1" customWidth="1"/>
    <col min="8702" max="8702" width="9.85546875" style="1" bestFit="1" customWidth="1"/>
    <col min="8703" max="8703" width="11.28515625" style="1" bestFit="1" customWidth="1"/>
    <col min="8704" max="8704" width="12" style="1" bestFit="1" customWidth="1"/>
    <col min="8705" max="8705" width="8.85546875" style="1"/>
    <col min="8706" max="8707" width="11.28515625" style="1" bestFit="1" customWidth="1"/>
    <col min="8708" max="8708" width="12.140625" style="1" bestFit="1" customWidth="1"/>
    <col min="8709" max="8709" width="9.85546875" style="1" bestFit="1" customWidth="1"/>
    <col min="8710" max="8955" width="8.85546875" style="1"/>
    <col min="8956" max="8956" width="19" style="1" customWidth="1"/>
    <col min="8957" max="8957" width="9" style="1" bestFit="1" customWidth="1"/>
    <col min="8958" max="8958" width="9.85546875" style="1" bestFit="1" customWidth="1"/>
    <col min="8959" max="8959" width="11.28515625" style="1" bestFit="1" customWidth="1"/>
    <col min="8960" max="8960" width="12" style="1" bestFit="1" customWidth="1"/>
    <col min="8961" max="8961" width="8.85546875" style="1"/>
    <col min="8962" max="8963" width="11.28515625" style="1" bestFit="1" customWidth="1"/>
    <col min="8964" max="8964" width="12.140625" style="1" bestFit="1" customWidth="1"/>
    <col min="8965" max="8965" width="9.85546875" style="1" bestFit="1" customWidth="1"/>
    <col min="8966" max="9211" width="8.85546875" style="1"/>
    <col min="9212" max="9212" width="19" style="1" customWidth="1"/>
    <col min="9213" max="9213" width="9" style="1" bestFit="1" customWidth="1"/>
    <col min="9214" max="9214" width="9.85546875" style="1" bestFit="1" customWidth="1"/>
    <col min="9215" max="9215" width="11.28515625" style="1" bestFit="1" customWidth="1"/>
    <col min="9216" max="9216" width="12" style="1" bestFit="1" customWidth="1"/>
    <col min="9217" max="9217" width="8.85546875" style="1"/>
    <col min="9218" max="9219" width="11.28515625" style="1" bestFit="1" customWidth="1"/>
    <col min="9220" max="9220" width="12.140625" style="1" bestFit="1" customWidth="1"/>
    <col min="9221" max="9221" width="9.85546875" style="1" bestFit="1" customWidth="1"/>
    <col min="9222" max="9467" width="8.85546875" style="1"/>
    <col min="9468" max="9468" width="19" style="1" customWidth="1"/>
    <col min="9469" max="9469" width="9" style="1" bestFit="1" customWidth="1"/>
    <col min="9470" max="9470" width="9.85546875" style="1" bestFit="1" customWidth="1"/>
    <col min="9471" max="9471" width="11.28515625" style="1" bestFit="1" customWidth="1"/>
    <col min="9472" max="9472" width="12" style="1" bestFit="1" customWidth="1"/>
    <col min="9473" max="9473" width="8.85546875" style="1"/>
    <col min="9474" max="9475" width="11.28515625" style="1" bestFit="1" customWidth="1"/>
    <col min="9476" max="9476" width="12.140625" style="1" bestFit="1" customWidth="1"/>
    <col min="9477" max="9477" width="9.85546875" style="1" bestFit="1" customWidth="1"/>
    <col min="9478" max="9723" width="8.85546875" style="1"/>
    <col min="9724" max="9724" width="19" style="1" customWidth="1"/>
    <col min="9725" max="9725" width="9" style="1" bestFit="1" customWidth="1"/>
    <col min="9726" max="9726" width="9.85546875" style="1" bestFit="1" customWidth="1"/>
    <col min="9727" max="9727" width="11.28515625" style="1" bestFit="1" customWidth="1"/>
    <col min="9728" max="9728" width="12" style="1" bestFit="1" customWidth="1"/>
    <col min="9729" max="9729" width="8.85546875" style="1"/>
    <col min="9730" max="9731" width="11.28515625" style="1" bestFit="1" customWidth="1"/>
    <col min="9732" max="9732" width="12.140625" style="1" bestFit="1" customWidth="1"/>
    <col min="9733" max="9733" width="9.85546875" style="1" bestFit="1" customWidth="1"/>
    <col min="9734" max="9979" width="8.85546875" style="1"/>
    <col min="9980" max="9980" width="19" style="1" customWidth="1"/>
    <col min="9981" max="9981" width="9" style="1" bestFit="1" customWidth="1"/>
    <col min="9982" max="9982" width="9.85546875" style="1" bestFit="1" customWidth="1"/>
    <col min="9983" max="9983" width="11.28515625" style="1" bestFit="1" customWidth="1"/>
    <col min="9984" max="9984" width="12" style="1" bestFit="1" customWidth="1"/>
    <col min="9985" max="9985" width="8.85546875" style="1"/>
    <col min="9986" max="9987" width="11.28515625" style="1" bestFit="1" customWidth="1"/>
    <col min="9988" max="9988" width="12.140625" style="1" bestFit="1" customWidth="1"/>
    <col min="9989" max="9989" width="9.85546875" style="1" bestFit="1" customWidth="1"/>
    <col min="9990" max="10235" width="8.85546875" style="1"/>
    <col min="10236" max="10236" width="19" style="1" customWidth="1"/>
    <col min="10237" max="10237" width="9" style="1" bestFit="1" customWidth="1"/>
    <col min="10238" max="10238" width="9.85546875" style="1" bestFit="1" customWidth="1"/>
    <col min="10239" max="10239" width="11.28515625" style="1" bestFit="1" customWidth="1"/>
    <col min="10240" max="10240" width="12" style="1" bestFit="1" customWidth="1"/>
    <col min="10241" max="10241" width="8.85546875" style="1"/>
    <col min="10242" max="10243" width="11.28515625" style="1" bestFit="1" customWidth="1"/>
    <col min="10244" max="10244" width="12.140625" style="1" bestFit="1" customWidth="1"/>
    <col min="10245" max="10245" width="9.85546875" style="1" bestFit="1" customWidth="1"/>
    <col min="10246" max="10491" width="8.85546875" style="1"/>
    <col min="10492" max="10492" width="19" style="1" customWidth="1"/>
    <col min="10493" max="10493" width="9" style="1" bestFit="1" customWidth="1"/>
    <col min="10494" max="10494" width="9.85546875" style="1" bestFit="1" customWidth="1"/>
    <col min="10495" max="10495" width="11.28515625" style="1" bestFit="1" customWidth="1"/>
    <col min="10496" max="10496" width="12" style="1" bestFit="1" customWidth="1"/>
    <col min="10497" max="10497" width="8.85546875" style="1"/>
    <col min="10498" max="10499" width="11.28515625" style="1" bestFit="1" customWidth="1"/>
    <col min="10500" max="10500" width="12.140625" style="1" bestFit="1" customWidth="1"/>
    <col min="10501" max="10501" width="9.85546875" style="1" bestFit="1" customWidth="1"/>
    <col min="10502" max="10747" width="8.85546875" style="1"/>
    <col min="10748" max="10748" width="19" style="1" customWidth="1"/>
    <col min="10749" max="10749" width="9" style="1" bestFit="1" customWidth="1"/>
    <col min="10750" max="10750" width="9.85546875" style="1" bestFit="1" customWidth="1"/>
    <col min="10751" max="10751" width="11.28515625" style="1" bestFit="1" customWidth="1"/>
    <col min="10752" max="10752" width="12" style="1" bestFit="1" customWidth="1"/>
    <col min="10753" max="10753" width="8.85546875" style="1"/>
    <col min="10754" max="10755" width="11.28515625" style="1" bestFit="1" customWidth="1"/>
    <col min="10756" max="10756" width="12.140625" style="1" bestFit="1" customWidth="1"/>
    <col min="10757" max="10757" width="9.85546875" style="1" bestFit="1" customWidth="1"/>
    <col min="10758" max="11003" width="8.85546875" style="1"/>
    <col min="11004" max="11004" width="19" style="1" customWidth="1"/>
    <col min="11005" max="11005" width="9" style="1" bestFit="1" customWidth="1"/>
    <col min="11006" max="11006" width="9.85546875" style="1" bestFit="1" customWidth="1"/>
    <col min="11007" max="11007" width="11.28515625" style="1" bestFit="1" customWidth="1"/>
    <col min="11008" max="11008" width="12" style="1" bestFit="1" customWidth="1"/>
    <col min="11009" max="11009" width="8.85546875" style="1"/>
    <col min="11010" max="11011" width="11.28515625" style="1" bestFit="1" customWidth="1"/>
    <col min="11012" max="11012" width="12.140625" style="1" bestFit="1" customWidth="1"/>
    <col min="11013" max="11013" width="9.85546875" style="1" bestFit="1" customWidth="1"/>
    <col min="11014" max="11259" width="8.85546875" style="1"/>
    <col min="11260" max="11260" width="19" style="1" customWidth="1"/>
    <col min="11261" max="11261" width="9" style="1" bestFit="1" customWidth="1"/>
    <col min="11262" max="11262" width="9.85546875" style="1" bestFit="1" customWidth="1"/>
    <col min="11263" max="11263" width="11.28515625" style="1" bestFit="1" customWidth="1"/>
    <col min="11264" max="11264" width="12" style="1" bestFit="1" customWidth="1"/>
    <col min="11265" max="11265" width="8.85546875" style="1"/>
    <col min="11266" max="11267" width="11.28515625" style="1" bestFit="1" customWidth="1"/>
    <col min="11268" max="11268" width="12.140625" style="1" bestFit="1" customWidth="1"/>
    <col min="11269" max="11269" width="9.85546875" style="1" bestFit="1" customWidth="1"/>
    <col min="11270" max="11515" width="8.85546875" style="1"/>
    <col min="11516" max="11516" width="19" style="1" customWidth="1"/>
    <col min="11517" max="11517" width="9" style="1" bestFit="1" customWidth="1"/>
    <col min="11518" max="11518" width="9.85546875" style="1" bestFit="1" customWidth="1"/>
    <col min="11519" max="11519" width="11.28515625" style="1" bestFit="1" customWidth="1"/>
    <col min="11520" max="11520" width="12" style="1" bestFit="1" customWidth="1"/>
    <col min="11521" max="11521" width="8.85546875" style="1"/>
    <col min="11522" max="11523" width="11.28515625" style="1" bestFit="1" customWidth="1"/>
    <col min="11524" max="11524" width="12.140625" style="1" bestFit="1" customWidth="1"/>
    <col min="11525" max="11525" width="9.85546875" style="1" bestFit="1" customWidth="1"/>
    <col min="11526" max="11771" width="8.85546875" style="1"/>
    <col min="11772" max="11772" width="19" style="1" customWidth="1"/>
    <col min="11773" max="11773" width="9" style="1" bestFit="1" customWidth="1"/>
    <col min="11774" max="11774" width="9.85546875" style="1" bestFit="1" customWidth="1"/>
    <col min="11775" max="11775" width="11.28515625" style="1" bestFit="1" customWidth="1"/>
    <col min="11776" max="11776" width="12" style="1" bestFit="1" customWidth="1"/>
    <col min="11777" max="11777" width="8.85546875" style="1"/>
    <col min="11778" max="11779" width="11.28515625" style="1" bestFit="1" customWidth="1"/>
    <col min="11780" max="11780" width="12.140625" style="1" bestFit="1" customWidth="1"/>
    <col min="11781" max="11781" width="9.85546875" style="1" bestFit="1" customWidth="1"/>
    <col min="11782" max="12027" width="8.85546875" style="1"/>
    <col min="12028" max="12028" width="19" style="1" customWidth="1"/>
    <col min="12029" max="12029" width="9" style="1" bestFit="1" customWidth="1"/>
    <col min="12030" max="12030" width="9.85546875" style="1" bestFit="1" customWidth="1"/>
    <col min="12031" max="12031" width="11.28515625" style="1" bestFit="1" customWidth="1"/>
    <col min="12032" max="12032" width="12" style="1" bestFit="1" customWidth="1"/>
    <col min="12033" max="12033" width="8.85546875" style="1"/>
    <col min="12034" max="12035" width="11.28515625" style="1" bestFit="1" customWidth="1"/>
    <col min="12036" max="12036" width="12.140625" style="1" bestFit="1" customWidth="1"/>
    <col min="12037" max="12037" width="9.85546875" style="1" bestFit="1" customWidth="1"/>
    <col min="12038" max="12283" width="8.85546875" style="1"/>
    <col min="12284" max="12284" width="19" style="1" customWidth="1"/>
    <col min="12285" max="12285" width="9" style="1" bestFit="1" customWidth="1"/>
    <col min="12286" max="12286" width="9.85546875" style="1" bestFit="1" customWidth="1"/>
    <col min="12287" max="12287" width="11.28515625" style="1" bestFit="1" customWidth="1"/>
    <col min="12288" max="12288" width="12" style="1" bestFit="1" customWidth="1"/>
    <col min="12289" max="12289" width="8.85546875" style="1"/>
    <col min="12290" max="12291" width="11.28515625" style="1" bestFit="1" customWidth="1"/>
    <col min="12292" max="12292" width="12.140625" style="1" bestFit="1" customWidth="1"/>
    <col min="12293" max="12293" width="9.85546875" style="1" bestFit="1" customWidth="1"/>
    <col min="12294" max="12539" width="8.85546875" style="1"/>
    <col min="12540" max="12540" width="19" style="1" customWidth="1"/>
    <col min="12541" max="12541" width="9" style="1" bestFit="1" customWidth="1"/>
    <col min="12542" max="12542" width="9.85546875" style="1" bestFit="1" customWidth="1"/>
    <col min="12543" max="12543" width="11.28515625" style="1" bestFit="1" customWidth="1"/>
    <col min="12544" max="12544" width="12" style="1" bestFit="1" customWidth="1"/>
    <col min="12545" max="12545" width="8.85546875" style="1"/>
    <col min="12546" max="12547" width="11.28515625" style="1" bestFit="1" customWidth="1"/>
    <col min="12548" max="12548" width="12.140625" style="1" bestFit="1" customWidth="1"/>
    <col min="12549" max="12549" width="9.85546875" style="1" bestFit="1" customWidth="1"/>
    <col min="12550" max="12795" width="8.85546875" style="1"/>
    <col min="12796" max="12796" width="19" style="1" customWidth="1"/>
    <col min="12797" max="12797" width="9" style="1" bestFit="1" customWidth="1"/>
    <col min="12798" max="12798" width="9.85546875" style="1" bestFit="1" customWidth="1"/>
    <col min="12799" max="12799" width="11.28515625" style="1" bestFit="1" customWidth="1"/>
    <col min="12800" max="12800" width="12" style="1" bestFit="1" customWidth="1"/>
    <col min="12801" max="12801" width="8.85546875" style="1"/>
    <col min="12802" max="12803" width="11.28515625" style="1" bestFit="1" customWidth="1"/>
    <col min="12804" max="12804" width="12.140625" style="1" bestFit="1" customWidth="1"/>
    <col min="12805" max="12805" width="9.85546875" style="1" bestFit="1" customWidth="1"/>
    <col min="12806" max="13051" width="8.85546875" style="1"/>
    <col min="13052" max="13052" width="19" style="1" customWidth="1"/>
    <col min="13053" max="13053" width="9" style="1" bestFit="1" customWidth="1"/>
    <col min="13054" max="13054" width="9.85546875" style="1" bestFit="1" customWidth="1"/>
    <col min="13055" max="13055" width="11.28515625" style="1" bestFit="1" customWidth="1"/>
    <col min="13056" max="13056" width="12" style="1" bestFit="1" customWidth="1"/>
    <col min="13057" max="13057" width="8.85546875" style="1"/>
    <col min="13058" max="13059" width="11.28515625" style="1" bestFit="1" customWidth="1"/>
    <col min="13060" max="13060" width="12.140625" style="1" bestFit="1" customWidth="1"/>
    <col min="13061" max="13061" width="9.85546875" style="1" bestFit="1" customWidth="1"/>
    <col min="13062" max="13307" width="8.85546875" style="1"/>
    <col min="13308" max="13308" width="19" style="1" customWidth="1"/>
    <col min="13309" max="13309" width="9" style="1" bestFit="1" customWidth="1"/>
    <col min="13310" max="13310" width="9.85546875" style="1" bestFit="1" customWidth="1"/>
    <col min="13311" max="13311" width="11.28515625" style="1" bestFit="1" customWidth="1"/>
    <col min="13312" max="13312" width="12" style="1" bestFit="1" customWidth="1"/>
    <col min="13313" max="13313" width="8.85546875" style="1"/>
    <col min="13314" max="13315" width="11.28515625" style="1" bestFit="1" customWidth="1"/>
    <col min="13316" max="13316" width="12.140625" style="1" bestFit="1" customWidth="1"/>
    <col min="13317" max="13317" width="9.85546875" style="1" bestFit="1" customWidth="1"/>
    <col min="13318" max="13563" width="8.85546875" style="1"/>
    <col min="13564" max="13564" width="19" style="1" customWidth="1"/>
    <col min="13565" max="13565" width="9" style="1" bestFit="1" customWidth="1"/>
    <col min="13566" max="13566" width="9.85546875" style="1" bestFit="1" customWidth="1"/>
    <col min="13567" max="13567" width="11.28515625" style="1" bestFit="1" customWidth="1"/>
    <col min="13568" max="13568" width="12" style="1" bestFit="1" customWidth="1"/>
    <col min="13569" max="13569" width="8.85546875" style="1"/>
    <col min="13570" max="13571" width="11.28515625" style="1" bestFit="1" customWidth="1"/>
    <col min="13572" max="13572" width="12.140625" style="1" bestFit="1" customWidth="1"/>
    <col min="13573" max="13573" width="9.85546875" style="1" bestFit="1" customWidth="1"/>
    <col min="13574" max="13819" width="8.85546875" style="1"/>
    <col min="13820" max="13820" width="19" style="1" customWidth="1"/>
    <col min="13821" max="13821" width="9" style="1" bestFit="1" customWidth="1"/>
    <col min="13822" max="13822" width="9.85546875" style="1" bestFit="1" customWidth="1"/>
    <col min="13823" max="13823" width="11.28515625" style="1" bestFit="1" customWidth="1"/>
    <col min="13824" max="13824" width="12" style="1" bestFit="1" customWidth="1"/>
    <col min="13825" max="13825" width="8.85546875" style="1"/>
    <col min="13826" max="13827" width="11.28515625" style="1" bestFit="1" customWidth="1"/>
    <col min="13828" max="13828" width="12.140625" style="1" bestFit="1" customWidth="1"/>
    <col min="13829" max="13829" width="9.85546875" style="1" bestFit="1" customWidth="1"/>
    <col min="13830" max="14075" width="8.85546875" style="1"/>
    <col min="14076" max="14076" width="19" style="1" customWidth="1"/>
    <col min="14077" max="14077" width="9" style="1" bestFit="1" customWidth="1"/>
    <col min="14078" max="14078" width="9.85546875" style="1" bestFit="1" customWidth="1"/>
    <col min="14079" max="14079" width="11.28515625" style="1" bestFit="1" customWidth="1"/>
    <col min="14080" max="14080" width="12" style="1" bestFit="1" customWidth="1"/>
    <col min="14081" max="14081" width="8.85546875" style="1"/>
    <col min="14082" max="14083" width="11.28515625" style="1" bestFit="1" customWidth="1"/>
    <col min="14084" max="14084" width="12.140625" style="1" bestFit="1" customWidth="1"/>
    <col min="14085" max="14085" width="9.85546875" style="1" bestFit="1" customWidth="1"/>
    <col min="14086" max="14331" width="8.85546875" style="1"/>
    <col min="14332" max="14332" width="19" style="1" customWidth="1"/>
    <col min="14333" max="14333" width="9" style="1" bestFit="1" customWidth="1"/>
    <col min="14334" max="14334" width="9.85546875" style="1" bestFit="1" customWidth="1"/>
    <col min="14335" max="14335" width="11.28515625" style="1" bestFit="1" customWidth="1"/>
    <col min="14336" max="14336" width="12" style="1" bestFit="1" customWidth="1"/>
    <col min="14337" max="14337" width="8.85546875" style="1"/>
    <col min="14338" max="14339" width="11.28515625" style="1" bestFit="1" customWidth="1"/>
    <col min="14340" max="14340" width="12.140625" style="1" bestFit="1" customWidth="1"/>
    <col min="14341" max="14341" width="9.85546875" style="1" bestFit="1" customWidth="1"/>
    <col min="14342" max="14587" width="8.85546875" style="1"/>
    <col min="14588" max="14588" width="19" style="1" customWidth="1"/>
    <col min="14589" max="14589" width="9" style="1" bestFit="1" customWidth="1"/>
    <col min="14590" max="14590" width="9.85546875" style="1" bestFit="1" customWidth="1"/>
    <col min="14591" max="14591" width="11.28515625" style="1" bestFit="1" customWidth="1"/>
    <col min="14592" max="14592" width="12" style="1" bestFit="1" customWidth="1"/>
    <col min="14593" max="14593" width="8.85546875" style="1"/>
    <col min="14594" max="14595" width="11.28515625" style="1" bestFit="1" customWidth="1"/>
    <col min="14596" max="14596" width="12.140625" style="1" bestFit="1" customWidth="1"/>
    <col min="14597" max="14597" width="9.85546875" style="1" bestFit="1" customWidth="1"/>
    <col min="14598" max="14843" width="8.85546875" style="1"/>
    <col min="14844" max="14844" width="19" style="1" customWidth="1"/>
    <col min="14845" max="14845" width="9" style="1" bestFit="1" customWidth="1"/>
    <col min="14846" max="14846" width="9.85546875" style="1" bestFit="1" customWidth="1"/>
    <col min="14847" max="14847" width="11.28515625" style="1" bestFit="1" customWidth="1"/>
    <col min="14848" max="14848" width="12" style="1" bestFit="1" customWidth="1"/>
    <col min="14849" max="14849" width="8.85546875" style="1"/>
    <col min="14850" max="14851" width="11.28515625" style="1" bestFit="1" customWidth="1"/>
    <col min="14852" max="14852" width="12.140625" style="1" bestFit="1" customWidth="1"/>
    <col min="14853" max="14853" width="9.85546875" style="1" bestFit="1" customWidth="1"/>
    <col min="14854" max="15099" width="8.85546875" style="1"/>
    <col min="15100" max="15100" width="19" style="1" customWidth="1"/>
    <col min="15101" max="15101" width="9" style="1" bestFit="1" customWidth="1"/>
    <col min="15102" max="15102" width="9.85546875" style="1" bestFit="1" customWidth="1"/>
    <col min="15103" max="15103" width="11.28515625" style="1" bestFit="1" customWidth="1"/>
    <col min="15104" max="15104" width="12" style="1" bestFit="1" customWidth="1"/>
    <col min="15105" max="15105" width="8.85546875" style="1"/>
    <col min="15106" max="15107" width="11.28515625" style="1" bestFit="1" customWidth="1"/>
    <col min="15108" max="15108" width="12.140625" style="1" bestFit="1" customWidth="1"/>
    <col min="15109" max="15109" width="9.85546875" style="1" bestFit="1" customWidth="1"/>
    <col min="15110" max="15355" width="8.85546875" style="1"/>
    <col min="15356" max="15356" width="19" style="1" customWidth="1"/>
    <col min="15357" max="15357" width="9" style="1" bestFit="1" customWidth="1"/>
    <col min="15358" max="15358" width="9.85546875" style="1" bestFit="1" customWidth="1"/>
    <col min="15359" max="15359" width="11.28515625" style="1" bestFit="1" customWidth="1"/>
    <col min="15360" max="15360" width="12" style="1" bestFit="1" customWidth="1"/>
    <col min="15361" max="15361" width="8.85546875" style="1"/>
    <col min="15362" max="15363" width="11.28515625" style="1" bestFit="1" customWidth="1"/>
    <col min="15364" max="15364" width="12.140625" style="1" bestFit="1" customWidth="1"/>
    <col min="15365" max="15365" width="9.85546875" style="1" bestFit="1" customWidth="1"/>
    <col min="15366" max="15611" width="8.85546875" style="1"/>
    <col min="15612" max="15612" width="19" style="1" customWidth="1"/>
    <col min="15613" max="15613" width="9" style="1" bestFit="1" customWidth="1"/>
    <col min="15614" max="15614" width="9.85546875" style="1" bestFit="1" customWidth="1"/>
    <col min="15615" max="15615" width="11.28515625" style="1" bestFit="1" customWidth="1"/>
    <col min="15616" max="15616" width="12" style="1" bestFit="1" customWidth="1"/>
    <col min="15617" max="15617" width="8.85546875" style="1"/>
    <col min="15618" max="15619" width="11.28515625" style="1" bestFit="1" customWidth="1"/>
    <col min="15620" max="15620" width="12.140625" style="1" bestFit="1" customWidth="1"/>
    <col min="15621" max="15621" width="9.85546875" style="1" bestFit="1" customWidth="1"/>
    <col min="15622" max="15867" width="8.85546875" style="1"/>
    <col min="15868" max="15868" width="19" style="1" customWidth="1"/>
    <col min="15869" max="15869" width="9" style="1" bestFit="1" customWidth="1"/>
    <col min="15870" max="15870" width="9.85546875" style="1" bestFit="1" customWidth="1"/>
    <col min="15871" max="15871" width="11.28515625" style="1" bestFit="1" customWidth="1"/>
    <col min="15872" max="15872" width="12" style="1" bestFit="1" customWidth="1"/>
    <col min="15873" max="15873" width="8.85546875" style="1"/>
    <col min="15874" max="15875" width="11.28515625" style="1" bestFit="1" customWidth="1"/>
    <col min="15876" max="15876" width="12.140625" style="1" bestFit="1" customWidth="1"/>
    <col min="15877" max="15877" width="9.85546875" style="1" bestFit="1" customWidth="1"/>
    <col min="15878" max="16123" width="8.85546875" style="1"/>
    <col min="16124" max="16124" width="19" style="1" customWidth="1"/>
    <col min="16125" max="16125" width="9" style="1" bestFit="1" customWidth="1"/>
    <col min="16126" max="16126" width="9.85546875" style="1" bestFit="1" customWidth="1"/>
    <col min="16127" max="16127" width="11.28515625" style="1" bestFit="1" customWidth="1"/>
    <col min="16128" max="16128" width="12" style="1" bestFit="1" customWidth="1"/>
    <col min="16129" max="16129" width="8.85546875" style="1"/>
    <col min="16130" max="16131" width="11.28515625" style="1" bestFit="1" customWidth="1"/>
    <col min="16132" max="16132" width="12.140625" style="1" bestFit="1" customWidth="1"/>
    <col min="16133" max="16133" width="9.85546875" style="1" bestFit="1" customWidth="1"/>
    <col min="16134" max="16384" width="8.85546875" style="1"/>
  </cols>
  <sheetData>
    <row r="1" spans="1:39" s="203" customFormat="1" ht="24.95" customHeight="1" x14ac:dyDescent="0.2">
      <c r="A1" s="201" t="s">
        <v>168</v>
      </c>
      <c r="B1" s="202"/>
      <c r="C1" s="202"/>
      <c r="D1" s="202"/>
      <c r="E1" s="202"/>
      <c r="F1" s="202"/>
      <c r="AJ1" s="203" t="s">
        <v>11</v>
      </c>
      <c r="AM1" s="203" t="s">
        <v>37</v>
      </c>
    </row>
    <row r="2" spans="1:39" x14ac:dyDescent="0.25">
      <c r="A2" s="46"/>
      <c r="AK2" s="1" t="s">
        <v>36</v>
      </c>
      <c r="AL2" s="47" t="s">
        <v>3</v>
      </c>
    </row>
    <row r="3" spans="1:39" x14ac:dyDescent="0.25">
      <c r="AJ3" s="1">
        <v>2008</v>
      </c>
      <c r="AK3" s="2">
        <v>12.5</v>
      </c>
      <c r="AL3" s="2">
        <v>11.86850886786115</v>
      </c>
    </row>
    <row r="4" spans="1:39" x14ac:dyDescent="0.25">
      <c r="AJ4" s="1">
        <v>2009</v>
      </c>
      <c r="AK4" s="2">
        <v>11</v>
      </c>
      <c r="AL4" s="2">
        <v>11</v>
      </c>
    </row>
    <row r="5" spans="1:39" x14ac:dyDescent="0.25">
      <c r="AJ5" s="1">
        <v>2010</v>
      </c>
      <c r="AK5" s="2">
        <v>10.9</v>
      </c>
      <c r="AL5" s="2">
        <v>11.2</v>
      </c>
    </row>
    <row r="6" spans="1:39" x14ac:dyDescent="0.25">
      <c r="AJ6" s="1">
        <v>2011</v>
      </c>
      <c r="AK6" s="2">
        <v>10.9</v>
      </c>
      <c r="AL6" s="2">
        <v>11.8</v>
      </c>
    </row>
    <row r="7" spans="1:39" x14ac:dyDescent="0.25">
      <c r="AJ7" s="1">
        <v>2012</v>
      </c>
      <c r="AK7" s="2">
        <v>11.8</v>
      </c>
      <c r="AL7" s="2">
        <v>12.2</v>
      </c>
    </row>
    <row r="8" spans="1:39" x14ac:dyDescent="0.25">
      <c r="AJ8" s="1">
        <v>2013</v>
      </c>
      <c r="AK8" s="2">
        <v>11.3</v>
      </c>
      <c r="AL8" s="2">
        <v>11.6</v>
      </c>
    </row>
    <row r="9" spans="1:39" x14ac:dyDescent="0.25">
      <c r="AJ9" s="1">
        <v>2014</v>
      </c>
      <c r="AK9" s="2">
        <v>10.9</v>
      </c>
      <c r="AL9" s="2">
        <v>11.9</v>
      </c>
    </row>
    <row r="10" spans="1:39" x14ac:dyDescent="0.25">
      <c r="AJ10" s="1">
        <v>2015</v>
      </c>
      <c r="AK10" s="2">
        <v>11.6</v>
      </c>
      <c r="AL10" s="2">
        <v>12.2</v>
      </c>
    </row>
    <row r="11" spans="1:39" x14ac:dyDescent="0.25">
      <c r="AJ11" s="1">
        <v>2016</v>
      </c>
      <c r="AK11" s="2">
        <v>11</v>
      </c>
      <c r="AL11" s="2">
        <v>12</v>
      </c>
    </row>
    <row r="12" spans="1:39" x14ac:dyDescent="0.25">
      <c r="AJ12" s="1">
        <v>2017</v>
      </c>
      <c r="AK12" s="2">
        <v>11.345351950406839</v>
      </c>
      <c r="AL12" s="2">
        <v>12.960914363787904</v>
      </c>
    </row>
    <row r="13" spans="1:39" x14ac:dyDescent="0.25">
      <c r="AJ13" s="1">
        <v>2018</v>
      </c>
      <c r="AK13" s="2">
        <v>13</v>
      </c>
      <c r="AL13" s="2">
        <v>14.1</v>
      </c>
    </row>
    <row r="14" spans="1:39" x14ac:dyDescent="0.25">
      <c r="AK14" s="2"/>
      <c r="AL14" s="2"/>
    </row>
    <row r="15" spans="1:39" x14ac:dyDescent="0.25">
      <c r="AK15" s="2"/>
      <c r="AL15" s="2"/>
    </row>
    <row r="19" spans="1:1" x14ac:dyDescent="0.25">
      <c r="A19" s="137" t="s">
        <v>161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workbookViewId="0">
      <selection activeCell="P14" sqref="P14"/>
    </sheetView>
  </sheetViews>
  <sheetFormatPr defaultRowHeight="15" x14ac:dyDescent="0.25"/>
  <cols>
    <col min="1" max="3" width="9.140625" style="40"/>
    <col min="4" max="8" width="9.140625" style="7"/>
    <col min="9" max="38" width="9.140625" style="40"/>
    <col min="39" max="39" width="10.42578125" style="7" bestFit="1" customWidth="1"/>
    <col min="40" max="41" width="9.140625" style="7"/>
    <col min="42" max="16384" width="9.140625" style="40"/>
  </cols>
  <sheetData>
    <row r="1" spans="1:41" s="204" customFormat="1" ht="24.95" customHeight="1" x14ac:dyDescent="0.2">
      <c r="A1" s="166" t="s">
        <v>162</v>
      </c>
      <c r="D1" s="167"/>
      <c r="E1" s="167"/>
      <c r="F1" s="167"/>
      <c r="G1" s="167"/>
      <c r="H1" s="167"/>
      <c r="AM1" s="167"/>
      <c r="AN1" s="167"/>
      <c r="AO1" s="166"/>
    </row>
    <row r="2" spans="1:41" x14ac:dyDescent="0.25">
      <c r="AM2" s="43" t="s">
        <v>4</v>
      </c>
    </row>
    <row r="4" spans="1:41" x14ac:dyDescent="0.25">
      <c r="AN4" s="287" t="s">
        <v>34</v>
      </c>
      <c r="AO4" s="287"/>
    </row>
    <row r="6" spans="1:41" x14ac:dyDescent="0.25">
      <c r="AN6" s="69" t="s">
        <v>24</v>
      </c>
      <c r="AO6" s="42" t="s">
        <v>23</v>
      </c>
    </row>
    <row r="7" spans="1:41" x14ac:dyDescent="0.25">
      <c r="AM7" s="45" t="s">
        <v>32</v>
      </c>
      <c r="AN7" s="29">
        <v>-11.977328314708771</v>
      </c>
      <c r="AO7" s="29">
        <v>1.5814253394922844</v>
      </c>
    </row>
    <row r="8" spans="1:41" x14ac:dyDescent="0.25">
      <c r="AM8" s="44" t="s">
        <v>31</v>
      </c>
      <c r="AN8" s="29">
        <v>8.4302535176902893E-2</v>
      </c>
      <c r="AO8" s="29">
        <v>0.64084850010397076</v>
      </c>
    </row>
    <row r="9" spans="1:41" x14ac:dyDescent="0.25">
      <c r="AM9" s="45" t="s">
        <v>30</v>
      </c>
      <c r="AN9" s="29">
        <v>0.33304702003269426</v>
      </c>
      <c r="AO9" s="29">
        <v>0.15985460842757959</v>
      </c>
    </row>
    <row r="10" spans="1:41" x14ac:dyDescent="0.25">
      <c r="AM10" s="44" t="s">
        <v>29</v>
      </c>
      <c r="AN10" s="29">
        <v>9.6379020855426063</v>
      </c>
      <c r="AO10" s="29">
        <v>0.48965555147660211</v>
      </c>
    </row>
    <row r="11" spans="1:41" x14ac:dyDescent="0.25">
      <c r="AM11" s="45" t="s">
        <v>28</v>
      </c>
      <c r="AN11" s="29">
        <v>-3.1908355414949625</v>
      </c>
      <c r="AO11" s="29">
        <v>1.7030802110871406</v>
      </c>
    </row>
    <row r="12" spans="1:41" x14ac:dyDescent="0.25">
      <c r="AM12" s="44" t="s">
        <v>27</v>
      </c>
      <c r="AN12" s="29">
        <v>0.51672460087837635</v>
      </c>
      <c r="AO12" s="29">
        <v>4.427318829898681</v>
      </c>
    </row>
    <row r="13" spans="1:41" x14ac:dyDescent="0.25">
      <c r="AM13" s="45" t="s">
        <v>26</v>
      </c>
      <c r="AN13" s="29">
        <v>6.1729609401289167</v>
      </c>
      <c r="AO13" s="29">
        <v>-0.46966983234433712</v>
      </c>
    </row>
    <row r="14" spans="1:41" x14ac:dyDescent="0.25">
      <c r="AM14" s="44" t="s">
        <v>25</v>
      </c>
      <c r="AN14" s="29">
        <v>-3.9085470210494009</v>
      </c>
      <c r="AO14" s="29">
        <v>2.1999846686512399</v>
      </c>
    </row>
    <row r="15" spans="1:41" x14ac:dyDescent="0.25">
      <c r="AM15" s="45" t="s">
        <v>81</v>
      </c>
      <c r="AN15" s="29">
        <v>5.5334825166308832</v>
      </c>
      <c r="AO15" s="29">
        <v>1.5825769645950061</v>
      </c>
    </row>
    <row r="16" spans="1:41" x14ac:dyDescent="0.25">
      <c r="A16" s="137" t="s">
        <v>161</v>
      </c>
      <c r="AM16" s="45" t="s">
        <v>106</v>
      </c>
      <c r="AN16" s="29">
        <v>14.936675994576348</v>
      </c>
      <c r="AO16" s="29">
        <v>-1.3560360772789153</v>
      </c>
    </row>
  </sheetData>
  <mergeCells count="1">
    <mergeCell ref="AN4:AO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21" sqref="G21"/>
    </sheetView>
  </sheetViews>
  <sheetFormatPr defaultColWidth="8.85546875" defaultRowHeight="15" x14ac:dyDescent="0.25"/>
  <cols>
    <col min="1" max="1" width="32.7109375" style="1" customWidth="1"/>
    <col min="2" max="5" width="16.7109375" style="1" customWidth="1"/>
    <col min="6" max="254" width="8.85546875" style="1"/>
    <col min="255" max="255" width="16" style="1" customWidth="1"/>
    <col min="256" max="256" width="8" style="1" customWidth="1"/>
    <col min="257" max="257" width="7.85546875" style="1" bestFit="1" customWidth="1"/>
    <col min="258" max="258" width="6.85546875" style="1" customWidth="1"/>
    <col min="259" max="259" width="7.7109375" style="1" customWidth="1"/>
    <col min="260" max="260" width="8.5703125" style="1" customWidth="1"/>
    <col min="261" max="261" width="7.42578125" style="1" customWidth="1"/>
    <col min="262" max="510" width="8.85546875" style="1"/>
    <col min="511" max="511" width="16" style="1" customWidth="1"/>
    <col min="512" max="512" width="8" style="1" customWidth="1"/>
    <col min="513" max="513" width="7.85546875" style="1" bestFit="1" customWidth="1"/>
    <col min="514" max="514" width="6.85546875" style="1" customWidth="1"/>
    <col min="515" max="515" width="7.7109375" style="1" customWidth="1"/>
    <col min="516" max="516" width="8.5703125" style="1" customWidth="1"/>
    <col min="517" max="517" width="7.42578125" style="1" customWidth="1"/>
    <col min="518" max="766" width="8.85546875" style="1"/>
    <col min="767" max="767" width="16" style="1" customWidth="1"/>
    <col min="768" max="768" width="8" style="1" customWidth="1"/>
    <col min="769" max="769" width="7.85546875" style="1" bestFit="1" customWidth="1"/>
    <col min="770" max="770" width="6.85546875" style="1" customWidth="1"/>
    <col min="771" max="771" width="7.7109375" style="1" customWidth="1"/>
    <col min="772" max="772" width="8.5703125" style="1" customWidth="1"/>
    <col min="773" max="773" width="7.42578125" style="1" customWidth="1"/>
    <col min="774" max="1022" width="8.85546875" style="1"/>
    <col min="1023" max="1023" width="16" style="1" customWidth="1"/>
    <col min="1024" max="1024" width="8" style="1" customWidth="1"/>
    <col min="1025" max="1025" width="7.85546875" style="1" bestFit="1" customWidth="1"/>
    <col min="1026" max="1026" width="6.85546875" style="1" customWidth="1"/>
    <col min="1027" max="1027" width="7.7109375" style="1" customWidth="1"/>
    <col min="1028" max="1028" width="8.5703125" style="1" customWidth="1"/>
    <col min="1029" max="1029" width="7.42578125" style="1" customWidth="1"/>
    <col min="1030" max="1278" width="8.85546875" style="1"/>
    <col min="1279" max="1279" width="16" style="1" customWidth="1"/>
    <col min="1280" max="1280" width="8" style="1" customWidth="1"/>
    <col min="1281" max="1281" width="7.85546875" style="1" bestFit="1" customWidth="1"/>
    <col min="1282" max="1282" width="6.85546875" style="1" customWidth="1"/>
    <col min="1283" max="1283" width="7.7109375" style="1" customWidth="1"/>
    <col min="1284" max="1284" width="8.5703125" style="1" customWidth="1"/>
    <col min="1285" max="1285" width="7.42578125" style="1" customWidth="1"/>
    <col min="1286" max="1534" width="8.85546875" style="1"/>
    <col min="1535" max="1535" width="16" style="1" customWidth="1"/>
    <col min="1536" max="1536" width="8" style="1" customWidth="1"/>
    <col min="1537" max="1537" width="7.85546875" style="1" bestFit="1" customWidth="1"/>
    <col min="1538" max="1538" width="6.85546875" style="1" customWidth="1"/>
    <col min="1539" max="1539" width="7.7109375" style="1" customWidth="1"/>
    <col min="1540" max="1540" width="8.5703125" style="1" customWidth="1"/>
    <col min="1541" max="1541" width="7.42578125" style="1" customWidth="1"/>
    <col min="1542" max="1790" width="8.85546875" style="1"/>
    <col min="1791" max="1791" width="16" style="1" customWidth="1"/>
    <col min="1792" max="1792" width="8" style="1" customWidth="1"/>
    <col min="1793" max="1793" width="7.85546875" style="1" bestFit="1" customWidth="1"/>
    <col min="1794" max="1794" width="6.85546875" style="1" customWidth="1"/>
    <col min="1795" max="1795" width="7.7109375" style="1" customWidth="1"/>
    <col min="1796" max="1796" width="8.5703125" style="1" customWidth="1"/>
    <col min="1797" max="1797" width="7.42578125" style="1" customWidth="1"/>
    <col min="1798" max="2046" width="8.85546875" style="1"/>
    <col min="2047" max="2047" width="16" style="1" customWidth="1"/>
    <col min="2048" max="2048" width="8" style="1" customWidth="1"/>
    <col min="2049" max="2049" width="7.85546875" style="1" bestFit="1" customWidth="1"/>
    <col min="2050" max="2050" width="6.85546875" style="1" customWidth="1"/>
    <col min="2051" max="2051" width="7.7109375" style="1" customWidth="1"/>
    <col min="2052" max="2052" width="8.5703125" style="1" customWidth="1"/>
    <col min="2053" max="2053" width="7.42578125" style="1" customWidth="1"/>
    <col min="2054" max="2302" width="8.85546875" style="1"/>
    <col min="2303" max="2303" width="16" style="1" customWidth="1"/>
    <col min="2304" max="2304" width="8" style="1" customWidth="1"/>
    <col min="2305" max="2305" width="7.85546875" style="1" bestFit="1" customWidth="1"/>
    <col min="2306" max="2306" width="6.85546875" style="1" customWidth="1"/>
    <col min="2307" max="2307" width="7.7109375" style="1" customWidth="1"/>
    <col min="2308" max="2308" width="8.5703125" style="1" customWidth="1"/>
    <col min="2309" max="2309" width="7.42578125" style="1" customWidth="1"/>
    <col min="2310" max="2558" width="8.85546875" style="1"/>
    <col min="2559" max="2559" width="16" style="1" customWidth="1"/>
    <col min="2560" max="2560" width="8" style="1" customWidth="1"/>
    <col min="2561" max="2561" width="7.85546875" style="1" bestFit="1" customWidth="1"/>
    <col min="2562" max="2562" width="6.85546875" style="1" customWidth="1"/>
    <col min="2563" max="2563" width="7.7109375" style="1" customWidth="1"/>
    <col min="2564" max="2564" width="8.5703125" style="1" customWidth="1"/>
    <col min="2565" max="2565" width="7.42578125" style="1" customWidth="1"/>
    <col min="2566" max="2814" width="8.85546875" style="1"/>
    <col min="2815" max="2815" width="16" style="1" customWidth="1"/>
    <col min="2816" max="2816" width="8" style="1" customWidth="1"/>
    <col min="2817" max="2817" width="7.85546875" style="1" bestFit="1" customWidth="1"/>
    <col min="2818" max="2818" width="6.85546875" style="1" customWidth="1"/>
    <col min="2819" max="2819" width="7.7109375" style="1" customWidth="1"/>
    <col min="2820" max="2820" width="8.5703125" style="1" customWidth="1"/>
    <col min="2821" max="2821" width="7.42578125" style="1" customWidth="1"/>
    <col min="2822" max="3070" width="8.85546875" style="1"/>
    <col min="3071" max="3071" width="16" style="1" customWidth="1"/>
    <col min="3072" max="3072" width="8" style="1" customWidth="1"/>
    <col min="3073" max="3073" width="7.85546875" style="1" bestFit="1" customWidth="1"/>
    <col min="3074" max="3074" width="6.85546875" style="1" customWidth="1"/>
    <col min="3075" max="3075" width="7.7109375" style="1" customWidth="1"/>
    <col min="3076" max="3076" width="8.5703125" style="1" customWidth="1"/>
    <col min="3077" max="3077" width="7.42578125" style="1" customWidth="1"/>
    <col min="3078" max="3326" width="8.85546875" style="1"/>
    <col min="3327" max="3327" width="16" style="1" customWidth="1"/>
    <col min="3328" max="3328" width="8" style="1" customWidth="1"/>
    <col min="3329" max="3329" width="7.85546875" style="1" bestFit="1" customWidth="1"/>
    <col min="3330" max="3330" width="6.85546875" style="1" customWidth="1"/>
    <col min="3331" max="3331" width="7.7109375" style="1" customWidth="1"/>
    <col min="3332" max="3332" width="8.5703125" style="1" customWidth="1"/>
    <col min="3333" max="3333" width="7.42578125" style="1" customWidth="1"/>
    <col min="3334" max="3582" width="8.85546875" style="1"/>
    <col min="3583" max="3583" width="16" style="1" customWidth="1"/>
    <col min="3584" max="3584" width="8" style="1" customWidth="1"/>
    <col min="3585" max="3585" width="7.85546875" style="1" bestFit="1" customWidth="1"/>
    <col min="3586" max="3586" width="6.85546875" style="1" customWidth="1"/>
    <col min="3587" max="3587" width="7.7109375" style="1" customWidth="1"/>
    <col min="3588" max="3588" width="8.5703125" style="1" customWidth="1"/>
    <col min="3589" max="3589" width="7.42578125" style="1" customWidth="1"/>
    <col min="3590" max="3838" width="8.85546875" style="1"/>
    <col min="3839" max="3839" width="16" style="1" customWidth="1"/>
    <col min="3840" max="3840" width="8" style="1" customWidth="1"/>
    <col min="3841" max="3841" width="7.85546875" style="1" bestFit="1" customWidth="1"/>
    <col min="3842" max="3842" width="6.85546875" style="1" customWidth="1"/>
    <col min="3843" max="3843" width="7.7109375" style="1" customWidth="1"/>
    <col min="3844" max="3844" width="8.5703125" style="1" customWidth="1"/>
    <col min="3845" max="3845" width="7.42578125" style="1" customWidth="1"/>
    <col min="3846" max="4094" width="8.85546875" style="1"/>
    <col min="4095" max="4095" width="16" style="1" customWidth="1"/>
    <col min="4096" max="4096" width="8" style="1" customWidth="1"/>
    <col min="4097" max="4097" width="7.85546875" style="1" bestFit="1" customWidth="1"/>
    <col min="4098" max="4098" width="6.85546875" style="1" customWidth="1"/>
    <col min="4099" max="4099" width="7.7109375" style="1" customWidth="1"/>
    <col min="4100" max="4100" width="8.5703125" style="1" customWidth="1"/>
    <col min="4101" max="4101" width="7.42578125" style="1" customWidth="1"/>
    <col min="4102" max="4350" width="8.85546875" style="1"/>
    <col min="4351" max="4351" width="16" style="1" customWidth="1"/>
    <col min="4352" max="4352" width="8" style="1" customWidth="1"/>
    <col min="4353" max="4353" width="7.85546875" style="1" bestFit="1" customWidth="1"/>
    <col min="4354" max="4354" width="6.85546875" style="1" customWidth="1"/>
    <col min="4355" max="4355" width="7.7109375" style="1" customWidth="1"/>
    <col min="4356" max="4356" width="8.5703125" style="1" customWidth="1"/>
    <col min="4357" max="4357" width="7.42578125" style="1" customWidth="1"/>
    <col min="4358" max="4606" width="8.85546875" style="1"/>
    <col min="4607" max="4607" width="16" style="1" customWidth="1"/>
    <col min="4608" max="4608" width="8" style="1" customWidth="1"/>
    <col min="4609" max="4609" width="7.85546875" style="1" bestFit="1" customWidth="1"/>
    <col min="4610" max="4610" width="6.85546875" style="1" customWidth="1"/>
    <col min="4611" max="4611" width="7.7109375" style="1" customWidth="1"/>
    <col min="4612" max="4612" width="8.5703125" style="1" customWidth="1"/>
    <col min="4613" max="4613" width="7.42578125" style="1" customWidth="1"/>
    <col min="4614" max="4862" width="8.85546875" style="1"/>
    <col min="4863" max="4863" width="16" style="1" customWidth="1"/>
    <col min="4864" max="4864" width="8" style="1" customWidth="1"/>
    <col min="4865" max="4865" width="7.85546875" style="1" bestFit="1" customWidth="1"/>
    <col min="4866" max="4866" width="6.85546875" style="1" customWidth="1"/>
    <col min="4867" max="4867" width="7.7109375" style="1" customWidth="1"/>
    <col min="4868" max="4868" width="8.5703125" style="1" customWidth="1"/>
    <col min="4869" max="4869" width="7.42578125" style="1" customWidth="1"/>
    <col min="4870" max="5118" width="8.85546875" style="1"/>
    <col min="5119" max="5119" width="16" style="1" customWidth="1"/>
    <col min="5120" max="5120" width="8" style="1" customWidth="1"/>
    <col min="5121" max="5121" width="7.85546875" style="1" bestFit="1" customWidth="1"/>
    <col min="5122" max="5122" width="6.85546875" style="1" customWidth="1"/>
    <col min="5123" max="5123" width="7.7109375" style="1" customWidth="1"/>
    <col min="5124" max="5124" width="8.5703125" style="1" customWidth="1"/>
    <col min="5125" max="5125" width="7.42578125" style="1" customWidth="1"/>
    <col min="5126" max="5374" width="8.85546875" style="1"/>
    <col min="5375" max="5375" width="16" style="1" customWidth="1"/>
    <col min="5376" max="5376" width="8" style="1" customWidth="1"/>
    <col min="5377" max="5377" width="7.85546875" style="1" bestFit="1" customWidth="1"/>
    <col min="5378" max="5378" width="6.85546875" style="1" customWidth="1"/>
    <col min="5379" max="5379" width="7.7109375" style="1" customWidth="1"/>
    <col min="5380" max="5380" width="8.5703125" style="1" customWidth="1"/>
    <col min="5381" max="5381" width="7.42578125" style="1" customWidth="1"/>
    <col min="5382" max="5630" width="8.85546875" style="1"/>
    <col min="5631" max="5631" width="16" style="1" customWidth="1"/>
    <col min="5632" max="5632" width="8" style="1" customWidth="1"/>
    <col min="5633" max="5633" width="7.85546875" style="1" bestFit="1" customWidth="1"/>
    <col min="5634" max="5634" width="6.85546875" style="1" customWidth="1"/>
    <col min="5635" max="5635" width="7.7109375" style="1" customWidth="1"/>
    <col min="5636" max="5636" width="8.5703125" style="1" customWidth="1"/>
    <col min="5637" max="5637" width="7.42578125" style="1" customWidth="1"/>
    <col min="5638" max="5886" width="8.85546875" style="1"/>
    <col min="5887" max="5887" width="16" style="1" customWidth="1"/>
    <col min="5888" max="5888" width="8" style="1" customWidth="1"/>
    <col min="5889" max="5889" width="7.85546875" style="1" bestFit="1" customWidth="1"/>
    <col min="5890" max="5890" width="6.85546875" style="1" customWidth="1"/>
    <col min="5891" max="5891" width="7.7109375" style="1" customWidth="1"/>
    <col min="5892" max="5892" width="8.5703125" style="1" customWidth="1"/>
    <col min="5893" max="5893" width="7.42578125" style="1" customWidth="1"/>
    <col min="5894" max="6142" width="8.85546875" style="1"/>
    <col min="6143" max="6143" width="16" style="1" customWidth="1"/>
    <col min="6144" max="6144" width="8" style="1" customWidth="1"/>
    <col min="6145" max="6145" width="7.85546875" style="1" bestFit="1" customWidth="1"/>
    <col min="6146" max="6146" width="6.85546875" style="1" customWidth="1"/>
    <col min="6147" max="6147" width="7.7109375" style="1" customWidth="1"/>
    <col min="6148" max="6148" width="8.5703125" style="1" customWidth="1"/>
    <col min="6149" max="6149" width="7.42578125" style="1" customWidth="1"/>
    <col min="6150" max="6398" width="8.85546875" style="1"/>
    <col min="6399" max="6399" width="16" style="1" customWidth="1"/>
    <col min="6400" max="6400" width="8" style="1" customWidth="1"/>
    <col min="6401" max="6401" width="7.85546875" style="1" bestFit="1" customWidth="1"/>
    <col min="6402" max="6402" width="6.85546875" style="1" customWidth="1"/>
    <col min="6403" max="6403" width="7.7109375" style="1" customWidth="1"/>
    <col min="6404" max="6404" width="8.5703125" style="1" customWidth="1"/>
    <col min="6405" max="6405" width="7.42578125" style="1" customWidth="1"/>
    <col min="6406" max="6654" width="8.85546875" style="1"/>
    <col min="6655" max="6655" width="16" style="1" customWidth="1"/>
    <col min="6656" max="6656" width="8" style="1" customWidth="1"/>
    <col min="6657" max="6657" width="7.85546875" style="1" bestFit="1" customWidth="1"/>
    <col min="6658" max="6658" width="6.85546875" style="1" customWidth="1"/>
    <col min="6659" max="6659" width="7.7109375" style="1" customWidth="1"/>
    <col min="6660" max="6660" width="8.5703125" style="1" customWidth="1"/>
    <col min="6661" max="6661" width="7.42578125" style="1" customWidth="1"/>
    <col min="6662" max="6910" width="8.85546875" style="1"/>
    <col min="6911" max="6911" width="16" style="1" customWidth="1"/>
    <col min="6912" max="6912" width="8" style="1" customWidth="1"/>
    <col min="6913" max="6913" width="7.85546875" style="1" bestFit="1" customWidth="1"/>
    <col min="6914" max="6914" width="6.85546875" style="1" customWidth="1"/>
    <col min="6915" max="6915" width="7.7109375" style="1" customWidth="1"/>
    <col min="6916" max="6916" width="8.5703125" style="1" customWidth="1"/>
    <col min="6917" max="6917" width="7.42578125" style="1" customWidth="1"/>
    <col min="6918" max="7166" width="8.85546875" style="1"/>
    <col min="7167" max="7167" width="16" style="1" customWidth="1"/>
    <col min="7168" max="7168" width="8" style="1" customWidth="1"/>
    <col min="7169" max="7169" width="7.85546875" style="1" bestFit="1" customWidth="1"/>
    <col min="7170" max="7170" width="6.85546875" style="1" customWidth="1"/>
    <col min="7171" max="7171" width="7.7109375" style="1" customWidth="1"/>
    <col min="7172" max="7172" width="8.5703125" style="1" customWidth="1"/>
    <col min="7173" max="7173" width="7.42578125" style="1" customWidth="1"/>
    <col min="7174" max="7422" width="8.85546875" style="1"/>
    <col min="7423" max="7423" width="16" style="1" customWidth="1"/>
    <col min="7424" max="7424" width="8" style="1" customWidth="1"/>
    <col min="7425" max="7425" width="7.85546875" style="1" bestFit="1" customWidth="1"/>
    <col min="7426" max="7426" width="6.85546875" style="1" customWidth="1"/>
    <col min="7427" max="7427" width="7.7109375" style="1" customWidth="1"/>
    <col min="7428" max="7428" width="8.5703125" style="1" customWidth="1"/>
    <col min="7429" max="7429" width="7.42578125" style="1" customWidth="1"/>
    <col min="7430" max="7678" width="8.85546875" style="1"/>
    <col min="7679" max="7679" width="16" style="1" customWidth="1"/>
    <col min="7680" max="7680" width="8" style="1" customWidth="1"/>
    <col min="7681" max="7681" width="7.85546875" style="1" bestFit="1" customWidth="1"/>
    <col min="7682" max="7682" width="6.85546875" style="1" customWidth="1"/>
    <col min="7683" max="7683" width="7.7109375" style="1" customWidth="1"/>
    <col min="7684" max="7684" width="8.5703125" style="1" customWidth="1"/>
    <col min="7685" max="7685" width="7.42578125" style="1" customWidth="1"/>
    <col min="7686" max="7934" width="8.85546875" style="1"/>
    <col min="7935" max="7935" width="16" style="1" customWidth="1"/>
    <col min="7936" max="7936" width="8" style="1" customWidth="1"/>
    <col min="7937" max="7937" width="7.85546875" style="1" bestFit="1" customWidth="1"/>
    <col min="7938" max="7938" width="6.85546875" style="1" customWidth="1"/>
    <col min="7939" max="7939" width="7.7109375" style="1" customWidth="1"/>
    <col min="7940" max="7940" width="8.5703125" style="1" customWidth="1"/>
    <col min="7941" max="7941" width="7.42578125" style="1" customWidth="1"/>
    <col min="7942" max="8190" width="8.85546875" style="1"/>
    <col min="8191" max="8191" width="16" style="1" customWidth="1"/>
    <col min="8192" max="8192" width="8" style="1" customWidth="1"/>
    <col min="8193" max="8193" width="7.85546875" style="1" bestFit="1" customWidth="1"/>
    <col min="8194" max="8194" width="6.85546875" style="1" customWidth="1"/>
    <col min="8195" max="8195" width="7.7109375" style="1" customWidth="1"/>
    <col min="8196" max="8196" width="8.5703125" style="1" customWidth="1"/>
    <col min="8197" max="8197" width="7.42578125" style="1" customWidth="1"/>
    <col min="8198" max="8446" width="8.85546875" style="1"/>
    <col min="8447" max="8447" width="16" style="1" customWidth="1"/>
    <col min="8448" max="8448" width="8" style="1" customWidth="1"/>
    <col min="8449" max="8449" width="7.85546875" style="1" bestFit="1" customWidth="1"/>
    <col min="8450" max="8450" width="6.85546875" style="1" customWidth="1"/>
    <col min="8451" max="8451" width="7.7109375" style="1" customWidth="1"/>
    <col min="8452" max="8452" width="8.5703125" style="1" customWidth="1"/>
    <col min="8453" max="8453" width="7.42578125" style="1" customWidth="1"/>
    <col min="8454" max="8702" width="8.85546875" style="1"/>
    <col min="8703" max="8703" width="16" style="1" customWidth="1"/>
    <col min="8704" max="8704" width="8" style="1" customWidth="1"/>
    <col min="8705" max="8705" width="7.85546875" style="1" bestFit="1" customWidth="1"/>
    <col min="8706" max="8706" width="6.85546875" style="1" customWidth="1"/>
    <col min="8707" max="8707" width="7.7109375" style="1" customWidth="1"/>
    <col min="8708" max="8708" width="8.5703125" style="1" customWidth="1"/>
    <col min="8709" max="8709" width="7.42578125" style="1" customWidth="1"/>
    <col min="8710" max="8958" width="8.85546875" style="1"/>
    <col min="8959" max="8959" width="16" style="1" customWidth="1"/>
    <col min="8960" max="8960" width="8" style="1" customWidth="1"/>
    <col min="8961" max="8961" width="7.85546875" style="1" bestFit="1" customWidth="1"/>
    <col min="8962" max="8962" width="6.85546875" style="1" customWidth="1"/>
    <col min="8963" max="8963" width="7.7109375" style="1" customWidth="1"/>
    <col min="8964" max="8964" width="8.5703125" style="1" customWidth="1"/>
    <col min="8965" max="8965" width="7.42578125" style="1" customWidth="1"/>
    <col min="8966" max="9214" width="8.85546875" style="1"/>
    <col min="9215" max="9215" width="16" style="1" customWidth="1"/>
    <col min="9216" max="9216" width="8" style="1" customWidth="1"/>
    <col min="9217" max="9217" width="7.85546875" style="1" bestFit="1" customWidth="1"/>
    <col min="9218" max="9218" width="6.85546875" style="1" customWidth="1"/>
    <col min="9219" max="9219" width="7.7109375" style="1" customWidth="1"/>
    <col min="9220" max="9220" width="8.5703125" style="1" customWidth="1"/>
    <col min="9221" max="9221" width="7.42578125" style="1" customWidth="1"/>
    <col min="9222" max="9470" width="8.85546875" style="1"/>
    <col min="9471" max="9471" width="16" style="1" customWidth="1"/>
    <col min="9472" max="9472" width="8" style="1" customWidth="1"/>
    <col min="9473" max="9473" width="7.85546875" style="1" bestFit="1" customWidth="1"/>
    <col min="9474" max="9474" width="6.85546875" style="1" customWidth="1"/>
    <col min="9475" max="9475" width="7.7109375" style="1" customWidth="1"/>
    <col min="9476" max="9476" width="8.5703125" style="1" customWidth="1"/>
    <col min="9477" max="9477" width="7.42578125" style="1" customWidth="1"/>
    <col min="9478" max="9726" width="8.85546875" style="1"/>
    <col min="9727" max="9727" width="16" style="1" customWidth="1"/>
    <col min="9728" max="9728" width="8" style="1" customWidth="1"/>
    <col min="9729" max="9729" width="7.85546875" style="1" bestFit="1" customWidth="1"/>
    <col min="9730" max="9730" width="6.85546875" style="1" customWidth="1"/>
    <col min="9731" max="9731" width="7.7109375" style="1" customWidth="1"/>
    <col min="9732" max="9732" width="8.5703125" style="1" customWidth="1"/>
    <col min="9733" max="9733" width="7.42578125" style="1" customWidth="1"/>
    <col min="9734" max="9982" width="8.85546875" style="1"/>
    <col min="9983" max="9983" width="16" style="1" customWidth="1"/>
    <col min="9984" max="9984" width="8" style="1" customWidth="1"/>
    <col min="9985" max="9985" width="7.85546875" style="1" bestFit="1" customWidth="1"/>
    <col min="9986" max="9986" width="6.85546875" style="1" customWidth="1"/>
    <col min="9987" max="9987" width="7.7109375" style="1" customWidth="1"/>
    <col min="9988" max="9988" width="8.5703125" style="1" customWidth="1"/>
    <col min="9989" max="9989" width="7.42578125" style="1" customWidth="1"/>
    <col min="9990" max="10238" width="8.85546875" style="1"/>
    <col min="10239" max="10239" width="16" style="1" customWidth="1"/>
    <col min="10240" max="10240" width="8" style="1" customWidth="1"/>
    <col min="10241" max="10241" width="7.85546875" style="1" bestFit="1" customWidth="1"/>
    <col min="10242" max="10242" width="6.85546875" style="1" customWidth="1"/>
    <col min="10243" max="10243" width="7.7109375" style="1" customWidth="1"/>
    <col min="10244" max="10244" width="8.5703125" style="1" customWidth="1"/>
    <col min="10245" max="10245" width="7.42578125" style="1" customWidth="1"/>
    <col min="10246" max="10494" width="8.85546875" style="1"/>
    <col min="10495" max="10495" width="16" style="1" customWidth="1"/>
    <col min="10496" max="10496" width="8" style="1" customWidth="1"/>
    <col min="10497" max="10497" width="7.85546875" style="1" bestFit="1" customWidth="1"/>
    <col min="10498" max="10498" width="6.85546875" style="1" customWidth="1"/>
    <col min="10499" max="10499" width="7.7109375" style="1" customWidth="1"/>
    <col min="10500" max="10500" width="8.5703125" style="1" customWidth="1"/>
    <col min="10501" max="10501" width="7.42578125" style="1" customWidth="1"/>
    <col min="10502" max="10750" width="8.85546875" style="1"/>
    <col min="10751" max="10751" width="16" style="1" customWidth="1"/>
    <col min="10752" max="10752" width="8" style="1" customWidth="1"/>
    <col min="10753" max="10753" width="7.85546875" style="1" bestFit="1" customWidth="1"/>
    <col min="10754" max="10754" width="6.85546875" style="1" customWidth="1"/>
    <col min="10755" max="10755" width="7.7109375" style="1" customWidth="1"/>
    <col min="10756" max="10756" width="8.5703125" style="1" customWidth="1"/>
    <col min="10757" max="10757" width="7.42578125" style="1" customWidth="1"/>
    <col min="10758" max="11006" width="8.85546875" style="1"/>
    <col min="11007" max="11007" width="16" style="1" customWidth="1"/>
    <col min="11008" max="11008" width="8" style="1" customWidth="1"/>
    <col min="11009" max="11009" width="7.85546875" style="1" bestFit="1" customWidth="1"/>
    <col min="11010" max="11010" width="6.85546875" style="1" customWidth="1"/>
    <col min="11011" max="11011" width="7.7109375" style="1" customWidth="1"/>
    <col min="11012" max="11012" width="8.5703125" style="1" customWidth="1"/>
    <col min="11013" max="11013" width="7.42578125" style="1" customWidth="1"/>
    <col min="11014" max="11262" width="8.85546875" style="1"/>
    <col min="11263" max="11263" width="16" style="1" customWidth="1"/>
    <col min="11264" max="11264" width="8" style="1" customWidth="1"/>
    <col min="11265" max="11265" width="7.85546875" style="1" bestFit="1" customWidth="1"/>
    <col min="11266" max="11266" width="6.85546875" style="1" customWidth="1"/>
    <col min="11267" max="11267" width="7.7109375" style="1" customWidth="1"/>
    <col min="11268" max="11268" width="8.5703125" style="1" customWidth="1"/>
    <col min="11269" max="11269" width="7.42578125" style="1" customWidth="1"/>
    <col min="11270" max="11518" width="8.85546875" style="1"/>
    <col min="11519" max="11519" width="16" style="1" customWidth="1"/>
    <col min="11520" max="11520" width="8" style="1" customWidth="1"/>
    <col min="11521" max="11521" width="7.85546875" style="1" bestFit="1" customWidth="1"/>
    <col min="11522" max="11522" width="6.85546875" style="1" customWidth="1"/>
    <col min="11523" max="11523" width="7.7109375" style="1" customWidth="1"/>
    <col min="11524" max="11524" width="8.5703125" style="1" customWidth="1"/>
    <col min="11525" max="11525" width="7.42578125" style="1" customWidth="1"/>
    <col min="11526" max="11774" width="8.85546875" style="1"/>
    <col min="11775" max="11775" width="16" style="1" customWidth="1"/>
    <col min="11776" max="11776" width="8" style="1" customWidth="1"/>
    <col min="11777" max="11777" width="7.85546875" style="1" bestFit="1" customWidth="1"/>
    <col min="11778" max="11778" width="6.85546875" style="1" customWidth="1"/>
    <col min="11779" max="11779" width="7.7109375" style="1" customWidth="1"/>
    <col min="11780" max="11780" width="8.5703125" style="1" customWidth="1"/>
    <col min="11781" max="11781" width="7.42578125" style="1" customWidth="1"/>
    <col min="11782" max="12030" width="8.85546875" style="1"/>
    <col min="12031" max="12031" width="16" style="1" customWidth="1"/>
    <col min="12032" max="12032" width="8" style="1" customWidth="1"/>
    <col min="12033" max="12033" width="7.85546875" style="1" bestFit="1" customWidth="1"/>
    <col min="12034" max="12034" width="6.85546875" style="1" customWidth="1"/>
    <col min="12035" max="12035" width="7.7109375" style="1" customWidth="1"/>
    <col min="12036" max="12036" width="8.5703125" style="1" customWidth="1"/>
    <col min="12037" max="12037" width="7.42578125" style="1" customWidth="1"/>
    <col min="12038" max="12286" width="8.85546875" style="1"/>
    <col min="12287" max="12287" width="16" style="1" customWidth="1"/>
    <col min="12288" max="12288" width="8" style="1" customWidth="1"/>
    <col min="12289" max="12289" width="7.85546875" style="1" bestFit="1" customWidth="1"/>
    <col min="12290" max="12290" width="6.85546875" style="1" customWidth="1"/>
    <col min="12291" max="12291" width="7.7109375" style="1" customWidth="1"/>
    <col min="12292" max="12292" width="8.5703125" style="1" customWidth="1"/>
    <col min="12293" max="12293" width="7.42578125" style="1" customWidth="1"/>
    <col min="12294" max="12542" width="8.85546875" style="1"/>
    <col min="12543" max="12543" width="16" style="1" customWidth="1"/>
    <col min="12544" max="12544" width="8" style="1" customWidth="1"/>
    <col min="12545" max="12545" width="7.85546875" style="1" bestFit="1" customWidth="1"/>
    <col min="12546" max="12546" width="6.85546875" style="1" customWidth="1"/>
    <col min="12547" max="12547" width="7.7109375" style="1" customWidth="1"/>
    <col min="12548" max="12548" width="8.5703125" style="1" customWidth="1"/>
    <col min="12549" max="12549" width="7.42578125" style="1" customWidth="1"/>
    <col min="12550" max="12798" width="8.85546875" style="1"/>
    <col min="12799" max="12799" width="16" style="1" customWidth="1"/>
    <col min="12800" max="12800" width="8" style="1" customWidth="1"/>
    <col min="12801" max="12801" width="7.85546875" style="1" bestFit="1" customWidth="1"/>
    <col min="12802" max="12802" width="6.85546875" style="1" customWidth="1"/>
    <col min="12803" max="12803" width="7.7109375" style="1" customWidth="1"/>
    <col min="12804" max="12804" width="8.5703125" style="1" customWidth="1"/>
    <col min="12805" max="12805" width="7.42578125" style="1" customWidth="1"/>
    <col min="12806" max="13054" width="8.85546875" style="1"/>
    <col min="13055" max="13055" width="16" style="1" customWidth="1"/>
    <col min="13056" max="13056" width="8" style="1" customWidth="1"/>
    <col min="13057" max="13057" width="7.85546875" style="1" bestFit="1" customWidth="1"/>
    <col min="13058" max="13058" width="6.85546875" style="1" customWidth="1"/>
    <col min="13059" max="13059" width="7.7109375" style="1" customWidth="1"/>
    <col min="13060" max="13060" width="8.5703125" style="1" customWidth="1"/>
    <col min="13061" max="13061" width="7.42578125" style="1" customWidth="1"/>
    <col min="13062" max="13310" width="8.85546875" style="1"/>
    <col min="13311" max="13311" width="16" style="1" customWidth="1"/>
    <col min="13312" max="13312" width="8" style="1" customWidth="1"/>
    <col min="13313" max="13313" width="7.85546875" style="1" bestFit="1" customWidth="1"/>
    <col min="13314" max="13314" width="6.85546875" style="1" customWidth="1"/>
    <col min="13315" max="13315" width="7.7109375" style="1" customWidth="1"/>
    <col min="13316" max="13316" width="8.5703125" style="1" customWidth="1"/>
    <col min="13317" max="13317" width="7.42578125" style="1" customWidth="1"/>
    <col min="13318" max="13566" width="8.85546875" style="1"/>
    <col min="13567" max="13567" width="16" style="1" customWidth="1"/>
    <col min="13568" max="13568" width="8" style="1" customWidth="1"/>
    <col min="13569" max="13569" width="7.85546875" style="1" bestFit="1" customWidth="1"/>
    <col min="13570" max="13570" width="6.85546875" style="1" customWidth="1"/>
    <col min="13571" max="13571" width="7.7109375" style="1" customWidth="1"/>
    <col min="13572" max="13572" width="8.5703125" style="1" customWidth="1"/>
    <col min="13573" max="13573" width="7.42578125" style="1" customWidth="1"/>
    <col min="13574" max="13822" width="8.85546875" style="1"/>
    <col min="13823" max="13823" width="16" style="1" customWidth="1"/>
    <col min="13824" max="13824" width="8" style="1" customWidth="1"/>
    <col min="13825" max="13825" width="7.85546875" style="1" bestFit="1" customWidth="1"/>
    <col min="13826" max="13826" width="6.85546875" style="1" customWidth="1"/>
    <col min="13827" max="13827" width="7.7109375" style="1" customWidth="1"/>
    <col min="13828" max="13828" width="8.5703125" style="1" customWidth="1"/>
    <col min="13829" max="13829" width="7.42578125" style="1" customWidth="1"/>
    <col min="13830" max="14078" width="8.85546875" style="1"/>
    <col min="14079" max="14079" width="16" style="1" customWidth="1"/>
    <col min="14080" max="14080" width="8" style="1" customWidth="1"/>
    <col min="14081" max="14081" width="7.85546875" style="1" bestFit="1" customWidth="1"/>
    <col min="14082" max="14082" width="6.85546875" style="1" customWidth="1"/>
    <col min="14083" max="14083" width="7.7109375" style="1" customWidth="1"/>
    <col min="14084" max="14084" width="8.5703125" style="1" customWidth="1"/>
    <col min="14085" max="14085" width="7.42578125" style="1" customWidth="1"/>
    <col min="14086" max="14334" width="8.85546875" style="1"/>
    <col min="14335" max="14335" width="16" style="1" customWidth="1"/>
    <col min="14336" max="14336" width="8" style="1" customWidth="1"/>
    <col min="14337" max="14337" width="7.85546875" style="1" bestFit="1" customWidth="1"/>
    <col min="14338" max="14338" width="6.85546875" style="1" customWidth="1"/>
    <col min="14339" max="14339" width="7.7109375" style="1" customWidth="1"/>
    <col min="14340" max="14340" width="8.5703125" style="1" customWidth="1"/>
    <col min="14341" max="14341" width="7.42578125" style="1" customWidth="1"/>
    <col min="14342" max="14590" width="8.85546875" style="1"/>
    <col min="14591" max="14591" width="16" style="1" customWidth="1"/>
    <col min="14592" max="14592" width="8" style="1" customWidth="1"/>
    <col min="14593" max="14593" width="7.85546875" style="1" bestFit="1" customWidth="1"/>
    <col min="14594" max="14594" width="6.85546875" style="1" customWidth="1"/>
    <col min="14595" max="14595" width="7.7109375" style="1" customWidth="1"/>
    <col min="14596" max="14596" width="8.5703125" style="1" customWidth="1"/>
    <col min="14597" max="14597" width="7.42578125" style="1" customWidth="1"/>
    <col min="14598" max="14846" width="8.85546875" style="1"/>
    <col min="14847" max="14847" width="16" style="1" customWidth="1"/>
    <col min="14848" max="14848" width="8" style="1" customWidth="1"/>
    <col min="14849" max="14849" width="7.85546875" style="1" bestFit="1" customWidth="1"/>
    <col min="14850" max="14850" width="6.85546875" style="1" customWidth="1"/>
    <col min="14851" max="14851" width="7.7109375" style="1" customWidth="1"/>
    <col min="14852" max="14852" width="8.5703125" style="1" customWidth="1"/>
    <col min="14853" max="14853" width="7.42578125" style="1" customWidth="1"/>
    <col min="14854" max="15102" width="8.85546875" style="1"/>
    <col min="15103" max="15103" width="16" style="1" customWidth="1"/>
    <col min="15104" max="15104" width="8" style="1" customWidth="1"/>
    <col min="15105" max="15105" width="7.85546875" style="1" bestFit="1" customWidth="1"/>
    <col min="15106" max="15106" width="6.85546875" style="1" customWidth="1"/>
    <col min="15107" max="15107" width="7.7109375" style="1" customWidth="1"/>
    <col min="15108" max="15108" width="8.5703125" style="1" customWidth="1"/>
    <col min="15109" max="15109" width="7.42578125" style="1" customWidth="1"/>
    <col min="15110" max="15358" width="8.85546875" style="1"/>
    <col min="15359" max="15359" width="16" style="1" customWidth="1"/>
    <col min="15360" max="15360" width="8" style="1" customWidth="1"/>
    <col min="15361" max="15361" width="7.85546875" style="1" bestFit="1" customWidth="1"/>
    <col min="15362" max="15362" width="6.85546875" style="1" customWidth="1"/>
    <col min="15363" max="15363" width="7.7109375" style="1" customWidth="1"/>
    <col min="15364" max="15364" width="8.5703125" style="1" customWidth="1"/>
    <col min="15365" max="15365" width="7.42578125" style="1" customWidth="1"/>
    <col min="15366" max="15614" width="8.85546875" style="1"/>
    <col min="15615" max="15615" width="16" style="1" customWidth="1"/>
    <col min="15616" max="15616" width="8" style="1" customWidth="1"/>
    <col min="15617" max="15617" width="7.85546875" style="1" bestFit="1" customWidth="1"/>
    <col min="15618" max="15618" width="6.85546875" style="1" customWidth="1"/>
    <col min="15619" max="15619" width="7.7109375" style="1" customWidth="1"/>
    <col min="15620" max="15620" width="8.5703125" style="1" customWidth="1"/>
    <col min="15621" max="15621" width="7.42578125" style="1" customWidth="1"/>
    <col min="15622" max="15870" width="8.85546875" style="1"/>
    <col min="15871" max="15871" width="16" style="1" customWidth="1"/>
    <col min="15872" max="15872" width="8" style="1" customWidth="1"/>
    <col min="15873" max="15873" width="7.85546875" style="1" bestFit="1" customWidth="1"/>
    <col min="15874" max="15874" width="6.85546875" style="1" customWidth="1"/>
    <col min="15875" max="15875" width="7.7109375" style="1" customWidth="1"/>
    <col min="15876" max="15876" width="8.5703125" style="1" customWidth="1"/>
    <col min="15877" max="15877" width="7.42578125" style="1" customWidth="1"/>
    <col min="15878" max="16126" width="8.85546875" style="1"/>
    <col min="16127" max="16127" width="16" style="1" customWidth="1"/>
    <col min="16128" max="16128" width="8" style="1" customWidth="1"/>
    <col min="16129" max="16129" width="7.85546875" style="1" bestFit="1" customWidth="1"/>
    <col min="16130" max="16130" width="6.85546875" style="1" customWidth="1"/>
    <col min="16131" max="16131" width="7.7109375" style="1" customWidth="1"/>
    <col min="16132" max="16132" width="8.5703125" style="1" customWidth="1"/>
    <col min="16133" max="16133" width="7.42578125" style="1" customWidth="1"/>
    <col min="16134" max="16384" width="8.85546875" style="1"/>
  </cols>
  <sheetData>
    <row r="1" spans="1:5" s="206" customFormat="1" ht="24.95" customHeight="1" x14ac:dyDescent="0.2">
      <c r="A1" s="205" t="s">
        <v>173</v>
      </c>
    </row>
    <row r="2" spans="1:5" ht="44.25" customHeight="1" x14ac:dyDescent="0.25">
      <c r="A2" s="260" t="s">
        <v>35</v>
      </c>
      <c r="B2" s="253" t="s">
        <v>7</v>
      </c>
      <c r="C2" s="253"/>
      <c r="D2" s="253" t="s">
        <v>3</v>
      </c>
      <c r="E2" s="254"/>
    </row>
    <row r="3" spans="1:5" ht="42" customHeight="1" x14ac:dyDescent="0.25">
      <c r="A3" s="261"/>
      <c r="B3" s="150" t="s">
        <v>10</v>
      </c>
      <c r="C3" s="150" t="s">
        <v>9</v>
      </c>
      <c r="D3" s="150" t="s">
        <v>10</v>
      </c>
      <c r="E3" s="151" t="s">
        <v>9</v>
      </c>
    </row>
    <row r="4" spans="1:5" ht="24.95" customHeight="1" x14ac:dyDescent="0.25">
      <c r="A4" s="230" t="s">
        <v>24</v>
      </c>
      <c r="B4" s="164">
        <v>34206</v>
      </c>
      <c r="C4" s="157">
        <v>16.699131504562175</v>
      </c>
      <c r="D4" s="164">
        <v>540167</v>
      </c>
      <c r="E4" s="231">
        <v>19.710671123306867</v>
      </c>
    </row>
    <row r="5" spans="1:5" ht="24.95" customHeight="1" x14ac:dyDescent="0.25">
      <c r="A5" s="230" t="s">
        <v>23</v>
      </c>
      <c r="B5" s="164">
        <v>163932</v>
      </c>
      <c r="C5" s="157">
        <v>11.390431403938834</v>
      </c>
      <c r="D5" s="164">
        <v>-415566</v>
      </c>
      <c r="E5" s="231">
        <v>-2.0421066121903095</v>
      </c>
    </row>
    <row r="6" spans="1:5" ht="24.95" customHeight="1" x14ac:dyDescent="0.25">
      <c r="A6" s="232" t="s">
        <v>0</v>
      </c>
      <c r="B6" s="165">
        <v>198138</v>
      </c>
      <c r="C6" s="160">
        <v>12.051859894345966</v>
      </c>
      <c r="D6" s="165">
        <v>124601</v>
      </c>
      <c r="E6" s="233">
        <v>0.53962374235329946</v>
      </c>
    </row>
    <row r="7" spans="1:5" x14ac:dyDescent="0.25">
      <c r="A7" s="137" t="s">
        <v>161</v>
      </c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12" sqref="I12"/>
    </sheetView>
  </sheetViews>
  <sheetFormatPr defaultColWidth="34" defaultRowHeight="15" x14ac:dyDescent="0.25"/>
  <cols>
    <col min="1" max="1" width="50.28515625" style="7" customWidth="1"/>
    <col min="2" max="3" width="20.7109375" style="7" customWidth="1"/>
    <col min="4" max="4" width="10.85546875" style="7" bestFit="1" customWidth="1"/>
    <col min="5" max="5" width="5.42578125" style="7" bestFit="1" customWidth="1"/>
    <col min="6" max="6" width="9.28515625" style="7" bestFit="1" customWidth="1"/>
    <col min="7" max="7" width="9.42578125" style="7" bestFit="1" customWidth="1"/>
    <col min="8" max="8" width="9.28515625" style="7" bestFit="1" customWidth="1"/>
    <col min="9" max="16384" width="34" style="7"/>
  </cols>
  <sheetData>
    <row r="1" spans="1:6" s="167" customFormat="1" ht="24.95" customHeight="1" x14ac:dyDescent="0.2">
      <c r="A1" s="166" t="s">
        <v>174</v>
      </c>
    </row>
    <row r="2" spans="1:6" ht="45" customHeight="1" x14ac:dyDescent="0.25">
      <c r="A2" s="214" t="s">
        <v>114</v>
      </c>
      <c r="B2" s="215" t="s">
        <v>33</v>
      </c>
      <c r="C2" s="216" t="s">
        <v>3</v>
      </c>
    </row>
    <row r="3" spans="1:6" ht="24.95" customHeight="1" x14ac:dyDescent="0.25">
      <c r="A3" s="173" t="s">
        <v>109</v>
      </c>
      <c r="B3" s="217">
        <v>9.1994389901823279</v>
      </c>
      <c r="C3" s="217">
        <v>10.542158132371986</v>
      </c>
    </row>
    <row r="4" spans="1:6" ht="24.95" customHeight="1" x14ac:dyDescent="0.25">
      <c r="A4" s="173" t="s">
        <v>110</v>
      </c>
      <c r="B4" s="217">
        <v>3.2733052828424496</v>
      </c>
      <c r="C4" s="217">
        <v>2.6973171587865079</v>
      </c>
      <c r="D4" s="43"/>
      <c r="E4" s="43"/>
      <c r="F4" s="43"/>
    </row>
    <row r="5" spans="1:6" ht="24.95" customHeight="1" x14ac:dyDescent="0.25">
      <c r="A5" s="173" t="s">
        <v>111</v>
      </c>
      <c r="B5" s="217">
        <v>82.636746143057508</v>
      </c>
      <c r="C5" s="217">
        <v>80.797760510096978</v>
      </c>
    </row>
    <row r="6" spans="1:6" ht="24.95" customHeight="1" x14ac:dyDescent="0.25">
      <c r="A6" s="173" t="s">
        <v>112</v>
      </c>
      <c r="B6" s="217">
        <v>0.59167835437120142</v>
      </c>
      <c r="C6" s="217">
        <v>0.87640634997874478</v>
      </c>
    </row>
    <row r="7" spans="1:6" ht="24.95" customHeight="1" x14ac:dyDescent="0.25">
      <c r="A7" s="173" t="s">
        <v>159</v>
      </c>
      <c r="B7" s="217">
        <v>4.0710612435717621</v>
      </c>
      <c r="C7" s="217">
        <v>4.512281276452156</v>
      </c>
    </row>
    <row r="8" spans="1:6" ht="24.95" customHeight="1" x14ac:dyDescent="0.25">
      <c r="A8" s="173" t="s">
        <v>113</v>
      </c>
      <c r="B8" s="217">
        <v>0.22739597942964002</v>
      </c>
      <c r="C8" s="217">
        <v>0.57407657231363318</v>
      </c>
    </row>
    <row r="9" spans="1:6" ht="24.95" customHeight="1" x14ac:dyDescent="0.25">
      <c r="A9" s="177" t="s">
        <v>0</v>
      </c>
      <c r="B9" s="218">
        <v>100</v>
      </c>
      <c r="C9" s="218">
        <v>100</v>
      </c>
    </row>
    <row r="10" spans="1:6" x14ac:dyDescent="0.25">
      <c r="A10" s="137" t="s">
        <v>161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L11" sqref="L11"/>
    </sheetView>
  </sheetViews>
  <sheetFormatPr defaultColWidth="8.85546875" defaultRowHeight="15" x14ac:dyDescent="0.25"/>
  <cols>
    <col min="1" max="1" width="24.7109375" style="1" customWidth="1"/>
    <col min="2" max="9" width="12.7109375" style="1" customWidth="1"/>
    <col min="10" max="10" width="8.85546875" style="1"/>
    <col min="11" max="12" width="9" style="1" bestFit="1" customWidth="1"/>
    <col min="13" max="13" width="8.85546875" style="1"/>
    <col min="14" max="14" width="10.5703125" style="1" bestFit="1" customWidth="1"/>
    <col min="15" max="15" width="9" style="1" bestFit="1" customWidth="1"/>
    <col min="16" max="258" width="8.85546875" style="1"/>
    <col min="259" max="259" width="20.140625" style="1" customWidth="1"/>
    <col min="260" max="260" width="7.85546875" style="1" customWidth="1"/>
    <col min="261" max="261" width="8.5703125" style="1" customWidth="1"/>
    <col min="262" max="262" width="6.85546875" style="1" customWidth="1"/>
    <col min="263" max="263" width="7.28515625" style="1" customWidth="1"/>
    <col min="264" max="264" width="8.42578125" style="1" bestFit="1" customWidth="1"/>
    <col min="265" max="265" width="7.28515625" style="1" customWidth="1"/>
    <col min="266" max="514" width="8.85546875" style="1"/>
    <col min="515" max="515" width="20.140625" style="1" customWidth="1"/>
    <col min="516" max="516" width="7.85546875" style="1" customWidth="1"/>
    <col min="517" max="517" width="8.5703125" style="1" customWidth="1"/>
    <col min="518" max="518" width="6.85546875" style="1" customWidth="1"/>
    <col min="519" max="519" width="7.28515625" style="1" customWidth="1"/>
    <col min="520" max="520" width="8.42578125" style="1" bestFit="1" customWidth="1"/>
    <col min="521" max="521" width="7.28515625" style="1" customWidth="1"/>
    <col min="522" max="770" width="8.85546875" style="1"/>
    <col min="771" max="771" width="20.140625" style="1" customWidth="1"/>
    <col min="772" max="772" width="7.85546875" style="1" customWidth="1"/>
    <col min="773" max="773" width="8.5703125" style="1" customWidth="1"/>
    <col min="774" max="774" width="6.85546875" style="1" customWidth="1"/>
    <col min="775" max="775" width="7.28515625" style="1" customWidth="1"/>
    <col min="776" max="776" width="8.42578125" style="1" bestFit="1" customWidth="1"/>
    <col min="777" max="777" width="7.28515625" style="1" customWidth="1"/>
    <col min="778" max="1026" width="8.85546875" style="1"/>
    <col min="1027" max="1027" width="20.140625" style="1" customWidth="1"/>
    <col min="1028" max="1028" width="7.85546875" style="1" customWidth="1"/>
    <col min="1029" max="1029" width="8.5703125" style="1" customWidth="1"/>
    <col min="1030" max="1030" width="6.85546875" style="1" customWidth="1"/>
    <col min="1031" max="1031" width="7.28515625" style="1" customWidth="1"/>
    <col min="1032" max="1032" width="8.42578125" style="1" bestFit="1" customWidth="1"/>
    <col min="1033" max="1033" width="7.28515625" style="1" customWidth="1"/>
    <col min="1034" max="1282" width="8.85546875" style="1"/>
    <col min="1283" max="1283" width="20.140625" style="1" customWidth="1"/>
    <col min="1284" max="1284" width="7.85546875" style="1" customWidth="1"/>
    <col min="1285" max="1285" width="8.5703125" style="1" customWidth="1"/>
    <col min="1286" max="1286" width="6.85546875" style="1" customWidth="1"/>
    <col min="1287" max="1287" width="7.28515625" style="1" customWidth="1"/>
    <col min="1288" max="1288" width="8.42578125" style="1" bestFit="1" customWidth="1"/>
    <col min="1289" max="1289" width="7.28515625" style="1" customWidth="1"/>
    <col min="1290" max="1538" width="8.85546875" style="1"/>
    <col min="1539" max="1539" width="20.140625" style="1" customWidth="1"/>
    <col min="1540" max="1540" width="7.85546875" style="1" customWidth="1"/>
    <col min="1541" max="1541" width="8.5703125" style="1" customWidth="1"/>
    <col min="1542" max="1542" width="6.85546875" style="1" customWidth="1"/>
    <col min="1543" max="1543" width="7.28515625" style="1" customWidth="1"/>
    <col min="1544" max="1544" width="8.42578125" style="1" bestFit="1" customWidth="1"/>
    <col min="1545" max="1545" width="7.28515625" style="1" customWidth="1"/>
    <col min="1546" max="1794" width="8.85546875" style="1"/>
    <col min="1795" max="1795" width="20.140625" style="1" customWidth="1"/>
    <col min="1796" max="1796" width="7.85546875" style="1" customWidth="1"/>
    <col min="1797" max="1797" width="8.5703125" style="1" customWidth="1"/>
    <col min="1798" max="1798" width="6.85546875" style="1" customWidth="1"/>
    <col min="1799" max="1799" width="7.28515625" style="1" customWidth="1"/>
    <col min="1800" max="1800" width="8.42578125" style="1" bestFit="1" customWidth="1"/>
    <col min="1801" max="1801" width="7.28515625" style="1" customWidth="1"/>
    <col min="1802" max="2050" width="8.85546875" style="1"/>
    <col min="2051" max="2051" width="20.140625" style="1" customWidth="1"/>
    <col min="2052" max="2052" width="7.85546875" style="1" customWidth="1"/>
    <col min="2053" max="2053" width="8.5703125" style="1" customWidth="1"/>
    <col min="2054" max="2054" width="6.85546875" style="1" customWidth="1"/>
    <col min="2055" max="2055" width="7.28515625" style="1" customWidth="1"/>
    <col min="2056" max="2056" width="8.42578125" style="1" bestFit="1" customWidth="1"/>
    <col min="2057" max="2057" width="7.28515625" style="1" customWidth="1"/>
    <col min="2058" max="2306" width="8.85546875" style="1"/>
    <col min="2307" max="2307" width="20.140625" style="1" customWidth="1"/>
    <col min="2308" max="2308" width="7.85546875" style="1" customWidth="1"/>
    <col min="2309" max="2309" width="8.5703125" style="1" customWidth="1"/>
    <col min="2310" max="2310" width="6.85546875" style="1" customWidth="1"/>
    <col min="2311" max="2311" width="7.28515625" style="1" customWidth="1"/>
    <col min="2312" max="2312" width="8.42578125" style="1" bestFit="1" customWidth="1"/>
    <col min="2313" max="2313" width="7.28515625" style="1" customWidth="1"/>
    <col min="2314" max="2562" width="8.85546875" style="1"/>
    <col min="2563" max="2563" width="20.140625" style="1" customWidth="1"/>
    <col min="2564" max="2564" width="7.85546875" style="1" customWidth="1"/>
    <col min="2565" max="2565" width="8.5703125" style="1" customWidth="1"/>
    <col min="2566" max="2566" width="6.85546875" style="1" customWidth="1"/>
    <col min="2567" max="2567" width="7.28515625" style="1" customWidth="1"/>
    <col min="2568" max="2568" width="8.42578125" style="1" bestFit="1" customWidth="1"/>
    <col min="2569" max="2569" width="7.28515625" style="1" customWidth="1"/>
    <col min="2570" max="2818" width="8.85546875" style="1"/>
    <col min="2819" max="2819" width="20.140625" style="1" customWidth="1"/>
    <col min="2820" max="2820" width="7.85546875" style="1" customWidth="1"/>
    <col min="2821" max="2821" width="8.5703125" style="1" customWidth="1"/>
    <col min="2822" max="2822" width="6.85546875" style="1" customWidth="1"/>
    <col min="2823" max="2823" width="7.28515625" style="1" customWidth="1"/>
    <col min="2824" max="2824" width="8.42578125" style="1" bestFit="1" customWidth="1"/>
    <col min="2825" max="2825" width="7.28515625" style="1" customWidth="1"/>
    <col min="2826" max="3074" width="8.85546875" style="1"/>
    <col min="3075" max="3075" width="20.140625" style="1" customWidth="1"/>
    <col min="3076" max="3076" width="7.85546875" style="1" customWidth="1"/>
    <col min="3077" max="3077" width="8.5703125" style="1" customWidth="1"/>
    <col min="3078" max="3078" width="6.85546875" style="1" customWidth="1"/>
    <col min="3079" max="3079" width="7.28515625" style="1" customWidth="1"/>
    <col min="3080" max="3080" width="8.42578125" style="1" bestFit="1" customWidth="1"/>
    <col min="3081" max="3081" width="7.28515625" style="1" customWidth="1"/>
    <col min="3082" max="3330" width="8.85546875" style="1"/>
    <col min="3331" max="3331" width="20.140625" style="1" customWidth="1"/>
    <col min="3332" max="3332" width="7.85546875" style="1" customWidth="1"/>
    <col min="3333" max="3333" width="8.5703125" style="1" customWidth="1"/>
    <col min="3334" max="3334" width="6.85546875" style="1" customWidth="1"/>
    <col min="3335" max="3335" width="7.28515625" style="1" customWidth="1"/>
    <col min="3336" max="3336" width="8.42578125" style="1" bestFit="1" customWidth="1"/>
    <col min="3337" max="3337" width="7.28515625" style="1" customWidth="1"/>
    <col min="3338" max="3586" width="8.85546875" style="1"/>
    <col min="3587" max="3587" width="20.140625" style="1" customWidth="1"/>
    <col min="3588" max="3588" width="7.85546875" style="1" customWidth="1"/>
    <col min="3589" max="3589" width="8.5703125" style="1" customWidth="1"/>
    <col min="3590" max="3590" width="6.85546875" style="1" customWidth="1"/>
    <col min="3591" max="3591" width="7.28515625" style="1" customWidth="1"/>
    <col min="3592" max="3592" width="8.42578125" style="1" bestFit="1" customWidth="1"/>
    <col min="3593" max="3593" width="7.28515625" style="1" customWidth="1"/>
    <col min="3594" max="3842" width="8.85546875" style="1"/>
    <col min="3843" max="3843" width="20.140625" style="1" customWidth="1"/>
    <col min="3844" max="3844" width="7.85546875" style="1" customWidth="1"/>
    <col min="3845" max="3845" width="8.5703125" style="1" customWidth="1"/>
    <col min="3846" max="3846" width="6.85546875" style="1" customWidth="1"/>
    <col min="3847" max="3847" width="7.28515625" style="1" customWidth="1"/>
    <col min="3848" max="3848" width="8.42578125" style="1" bestFit="1" customWidth="1"/>
    <col min="3849" max="3849" width="7.28515625" style="1" customWidth="1"/>
    <col min="3850" max="4098" width="8.85546875" style="1"/>
    <col min="4099" max="4099" width="20.140625" style="1" customWidth="1"/>
    <col min="4100" max="4100" width="7.85546875" style="1" customWidth="1"/>
    <col min="4101" max="4101" width="8.5703125" style="1" customWidth="1"/>
    <col min="4102" max="4102" width="6.85546875" style="1" customWidth="1"/>
    <col min="4103" max="4103" width="7.28515625" style="1" customWidth="1"/>
    <col min="4104" max="4104" width="8.42578125" style="1" bestFit="1" customWidth="1"/>
    <col min="4105" max="4105" width="7.28515625" style="1" customWidth="1"/>
    <col min="4106" max="4354" width="8.85546875" style="1"/>
    <col min="4355" max="4355" width="20.140625" style="1" customWidth="1"/>
    <col min="4356" max="4356" width="7.85546875" style="1" customWidth="1"/>
    <col min="4357" max="4357" width="8.5703125" style="1" customWidth="1"/>
    <col min="4358" max="4358" width="6.85546875" style="1" customWidth="1"/>
    <col min="4359" max="4359" width="7.28515625" style="1" customWidth="1"/>
    <col min="4360" max="4360" width="8.42578125" style="1" bestFit="1" customWidth="1"/>
    <col min="4361" max="4361" width="7.28515625" style="1" customWidth="1"/>
    <col min="4362" max="4610" width="8.85546875" style="1"/>
    <col min="4611" max="4611" width="20.140625" style="1" customWidth="1"/>
    <col min="4612" max="4612" width="7.85546875" style="1" customWidth="1"/>
    <col min="4613" max="4613" width="8.5703125" style="1" customWidth="1"/>
    <col min="4614" max="4614" width="6.85546875" style="1" customWidth="1"/>
    <col min="4615" max="4615" width="7.28515625" style="1" customWidth="1"/>
    <col min="4616" max="4616" width="8.42578125" style="1" bestFit="1" customWidth="1"/>
    <col min="4617" max="4617" width="7.28515625" style="1" customWidth="1"/>
    <col min="4618" max="4866" width="8.85546875" style="1"/>
    <col min="4867" max="4867" width="20.140625" style="1" customWidth="1"/>
    <col min="4868" max="4868" width="7.85546875" style="1" customWidth="1"/>
    <col min="4869" max="4869" width="8.5703125" style="1" customWidth="1"/>
    <col min="4870" max="4870" width="6.85546875" style="1" customWidth="1"/>
    <col min="4871" max="4871" width="7.28515625" style="1" customWidth="1"/>
    <col min="4872" max="4872" width="8.42578125" style="1" bestFit="1" customWidth="1"/>
    <col min="4873" max="4873" width="7.28515625" style="1" customWidth="1"/>
    <col min="4874" max="5122" width="8.85546875" style="1"/>
    <col min="5123" max="5123" width="20.140625" style="1" customWidth="1"/>
    <col min="5124" max="5124" width="7.85546875" style="1" customWidth="1"/>
    <col min="5125" max="5125" width="8.5703125" style="1" customWidth="1"/>
    <col min="5126" max="5126" width="6.85546875" style="1" customWidth="1"/>
    <col min="5127" max="5127" width="7.28515625" style="1" customWidth="1"/>
    <col min="5128" max="5128" width="8.42578125" style="1" bestFit="1" customWidth="1"/>
    <col min="5129" max="5129" width="7.28515625" style="1" customWidth="1"/>
    <col min="5130" max="5378" width="8.85546875" style="1"/>
    <col min="5379" max="5379" width="20.140625" style="1" customWidth="1"/>
    <col min="5380" max="5380" width="7.85546875" style="1" customWidth="1"/>
    <col min="5381" max="5381" width="8.5703125" style="1" customWidth="1"/>
    <col min="5382" max="5382" width="6.85546875" style="1" customWidth="1"/>
    <col min="5383" max="5383" width="7.28515625" style="1" customWidth="1"/>
    <col min="5384" max="5384" width="8.42578125" style="1" bestFit="1" customWidth="1"/>
    <col min="5385" max="5385" width="7.28515625" style="1" customWidth="1"/>
    <col min="5386" max="5634" width="8.85546875" style="1"/>
    <col min="5635" max="5635" width="20.140625" style="1" customWidth="1"/>
    <col min="5636" max="5636" width="7.85546875" style="1" customWidth="1"/>
    <col min="5637" max="5637" width="8.5703125" style="1" customWidth="1"/>
    <col min="5638" max="5638" width="6.85546875" style="1" customWidth="1"/>
    <col min="5639" max="5639" width="7.28515625" style="1" customWidth="1"/>
    <col min="5640" max="5640" width="8.42578125" style="1" bestFit="1" customWidth="1"/>
    <col min="5641" max="5641" width="7.28515625" style="1" customWidth="1"/>
    <col min="5642" max="5890" width="8.85546875" style="1"/>
    <col min="5891" max="5891" width="20.140625" style="1" customWidth="1"/>
    <col min="5892" max="5892" width="7.85546875" style="1" customWidth="1"/>
    <col min="5893" max="5893" width="8.5703125" style="1" customWidth="1"/>
    <col min="5894" max="5894" width="6.85546875" style="1" customWidth="1"/>
    <col min="5895" max="5895" width="7.28515625" style="1" customWidth="1"/>
    <col min="5896" max="5896" width="8.42578125" style="1" bestFit="1" customWidth="1"/>
    <col min="5897" max="5897" width="7.28515625" style="1" customWidth="1"/>
    <col min="5898" max="6146" width="8.85546875" style="1"/>
    <col min="6147" max="6147" width="20.140625" style="1" customWidth="1"/>
    <col min="6148" max="6148" width="7.85546875" style="1" customWidth="1"/>
    <col min="6149" max="6149" width="8.5703125" style="1" customWidth="1"/>
    <col min="6150" max="6150" width="6.85546875" style="1" customWidth="1"/>
    <col min="6151" max="6151" width="7.28515625" style="1" customWidth="1"/>
    <col min="6152" max="6152" width="8.42578125" style="1" bestFit="1" customWidth="1"/>
    <col min="6153" max="6153" width="7.28515625" style="1" customWidth="1"/>
    <col min="6154" max="6402" width="8.85546875" style="1"/>
    <col min="6403" max="6403" width="20.140625" style="1" customWidth="1"/>
    <col min="6404" max="6404" width="7.85546875" style="1" customWidth="1"/>
    <col min="6405" max="6405" width="8.5703125" style="1" customWidth="1"/>
    <col min="6406" max="6406" width="6.85546875" style="1" customWidth="1"/>
    <col min="6407" max="6407" width="7.28515625" style="1" customWidth="1"/>
    <col min="6408" max="6408" width="8.42578125" style="1" bestFit="1" customWidth="1"/>
    <col min="6409" max="6409" width="7.28515625" style="1" customWidth="1"/>
    <col min="6410" max="6658" width="8.85546875" style="1"/>
    <col min="6659" max="6659" width="20.140625" style="1" customWidth="1"/>
    <col min="6660" max="6660" width="7.85546875" style="1" customWidth="1"/>
    <col min="6661" max="6661" width="8.5703125" style="1" customWidth="1"/>
    <col min="6662" max="6662" width="6.85546875" style="1" customWidth="1"/>
    <col min="6663" max="6663" width="7.28515625" style="1" customWidth="1"/>
    <col min="6664" max="6664" width="8.42578125" style="1" bestFit="1" customWidth="1"/>
    <col min="6665" max="6665" width="7.28515625" style="1" customWidth="1"/>
    <col min="6666" max="6914" width="8.85546875" style="1"/>
    <col min="6915" max="6915" width="20.140625" style="1" customWidth="1"/>
    <col min="6916" max="6916" width="7.85546875" style="1" customWidth="1"/>
    <col min="6917" max="6917" width="8.5703125" style="1" customWidth="1"/>
    <col min="6918" max="6918" width="6.85546875" style="1" customWidth="1"/>
    <col min="6919" max="6919" width="7.28515625" style="1" customWidth="1"/>
    <col min="6920" max="6920" width="8.42578125" style="1" bestFit="1" customWidth="1"/>
    <col min="6921" max="6921" width="7.28515625" style="1" customWidth="1"/>
    <col min="6922" max="7170" width="8.85546875" style="1"/>
    <col min="7171" max="7171" width="20.140625" style="1" customWidth="1"/>
    <col min="7172" max="7172" width="7.85546875" style="1" customWidth="1"/>
    <col min="7173" max="7173" width="8.5703125" style="1" customWidth="1"/>
    <col min="7174" max="7174" width="6.85546875" style="1" customWidth="1"/>
    <col min="7175" max="7175" width="7.28515625" style="1" customWidth="1"/>
    <col min="7176" max="7176" width="8.42578125" style="1" bestFit="1" customWidth="1"/>
    <col min="7177" max="7177" width="7.28515625" style="1" customWidth="1"/>
    <col min="7178" max="7426" width="8.85546875" style="1"/>
    <col min="7427" max="7427" width="20.140625" style="1" customWidth="1"/>
    <col min="7428" max="7428" width="7.85546875" style="1" customWidth="1"/>
    <col min="7429" max="7429" width="8.5703125" style="1" customWidth="1"/>
    <col min="7430" max="7430" width="6.85546875" style="1" customWidth="1"/>
    <col min="7431" max="7431" width="7.28515625" style="1" customWidth="1"/>
    <col min="7432" max="7432" width="8.42578125" style="1" bestFit="1" customWidth="1"/>
    <col min="7433" max="7433" width="7.28515625" style="1" customWidth="1"/>
    <col min="7434" max="7682" width="8.85546875" style="1"/>
    <col min="7683" max="7683" width="20.140625" style="1" customWidth="1"/>
    <col min="7684" max="7684" width="7.85546875" style="1" customWidth="1"/>
    <col min="7685" max="7685" width="8.5703125" style="1" customWidth="1"/>
    <col min="7686" max="7686" width="6.85546875" style="1" customWidth="1"/>
    <col min="7687" max="7687" width="7.28515625" style="1" customWidth="1"/>
    <col min="7688" max="7688" width="8.42578125" style="1" bestFit="1" customWidth="1"/>
    <col min="7689" max="7689" width="7.28515625" style="1" customWidth="1"/>
    <col min="7690" max="7938" width="8.85546875" style="1"/>
    <col min="7939" max="7939" width="20.140625" style="1" customWidth="1"/>
    <col min="7940" max="7940" width="7.85546875" style="1" customWidth="1"/>
    <col min="7941" max="7941" width="8.5703125" style="1" customWidth="1"/>
    <col min="7942" max="7942" width="6.85546875" style="1" customWidth="1"/>
    <col min="7943" max="7943" width="7.28515625" style="1" customWidth="1"/>
    <col min="7944" max="7944" width="8.42578125" style="1" bestFit="1" customWidth="1"/>
    <col min="7945" max="7945" width="7.28515625" style="1" customWidth="1"/>
    <col min="7946" max="8194" width="8.85546875" style="1"/>
    <col min="8195" max="8195" width="20.140625" style="1" customWidth="1"/>
    <col min="8196" max="8196" width="7.85546875" style="1" customWidth="1"/>
    <col min="8197" max="8197" width="8.5703125" style="1" customWidth="1"/>
    <col min="8198" max="8198" width="6.85546875" style="1" customWidth="1"/>
    <col min="8199" max="8199" width="7.28515625" style="1" customWidth="1"/>
    <col min="8200" max="8200" width="8.42578125" style="1" bestFit="1" customWidth="1"/>
    <col min="8201" max="8201" width="7.28515625" style="1" customWidth="1"/>
    <col min="8202" max="8450" width="8.85546875" style="1"/>
    <col min="8451" max="8451" width="20.140625" style="1" customWidth="1"/>
    <col min="8452" max="8452" width="7.85546875" style="1" customWidth="1"/>
    <col min="8453" max="8453" width="8.5703125" style="1" customWidth="1"/>
    <col min="8454" max="8454" width="6.85546875" style="1" customWidth="1"/>
    <col min="8455" max="8455" width="7.28515625" style="1" customWidth="1"/>
    <col min="8456" max="8456" width="8.42578125" style="1" bestFit="1" customWidth="1"/>
    <col min="8457" max="8457" width="7.28515625" style="1" customWidth="1"/>
    <col min="8458" max="8706" width="8.85546875" style="1"/>
    <col min="8707" max="8707" width="20.140625" style="1" customWidth="1"/>
    <col min="8708" max="8708" width="7.85546875" style="1" customWidth="1"/>
    <col min="8709" max="8709" width="8.5703125" style="1" customWidth="1"/>
    <col min="8710" max="8710" width="6.85546875" style="1" customWidth="1"/>
    <col min="8711" max="8711" width="7.28515625" style="1" customWidth="1"/>
    <col min="8712" max="8712" width="8.42578125" style="1" bestFit="1" customWidth="1"/>
    <col min="8713" max="8713" width="7.28515625" style="1" customWidth="1"/>
    <col min="8714" max="8962" width="8.85546875" style="1"/>
    <col min="8963" max="8963" width="20.140625" style="1" customWidth="1"/>
    <col min="8964" max="8964" width="7.85546875" style="1" customWidth="1"/>
    <col min="8965" max="8965" width="8.5703125" style="1" customWidth="1"/>
    <col min="8966" max="8966" width="6.85546875" style="1" customWidth="1"/>
    <col min="8967" max="8967" width="7.28515625" style="1" customWidth="1"/>
    <col min="8968" max="8968" width="8.42578125" style="1" bestFit="1" customWidth="1"/>
    <col min="8969" max="8969" width="7.28515625" style="1" customWidth="1"/>
    <col min="8970" max="9218" width="8.85546875" style="1"/>
    <col min="9219" max="9219" width="20.140625" style="1" customWidth="1"/>
    <col min="9220" max="9220" width="7.85546875" style="1" customWidth="1"/>
    <col min="9221" max="9221" width="8.5703125" style="1" customWidth="1"/>
    <col min="9222" max="9222" width="6.85546875" style="1" customWidth="1"/>
    <col min="9223" max="9223" width="7.28515625" style="1" customWidth="1"/>
    <col min="9224" max="9224" width="8.42578125" style="1" bestFit="1" customWidth="1"/>
    <col min="9225" max="9225" width="7.28515625" style="1" customWidth="1"/>
    <col min="9226" max="9474" width="8.85546875" style="1"/>
    <col min="9475" max="9475" width="20.140625" style="1" customWidth="1"/>
    <col min="9476" max="9476" width="7.85546875" style="1" customWidth="1"/>
    <col min="9477" max="9477" width="8.5703125" style="1" customWidth="1"/>
    <col min="9478" max="9478" width="6.85546875" style="1" customWidth="1"/>
    <col min="9479" max="9479" width="7.28515625" style="1" customWidth="1"/>
    <col min="9480" max="9480" width="8.42578125" style="1" bestFit="1" customWidth="1"/>
    <col min="9481" max="9481" width="7.28515625" style="1" customWidth="1"/>
    <col min="9482" max="9730" width="8.85546875" style="1"/>
    <col min="9731" max="9731" width="20.140625" style="1" customWidth="1"/>
    <col min="9732" max="9732" width="7.85546875" style="1" customWidth="1"/>
    <col min="9733" max="9733" width="8.5703125" style="1" customWidth="1"/>
    <col min="9734" max="9734" width="6.85546875" style="1" customWidth="1"/>
    <col min="9735" max="9735" width="7.28515625" style="1" customWidth="1"/>
    <col min="9736" max="9736" width="8.42578125" style="1" bestFit="1" customWidth="1"/>
    <col min="9737" max="9737" width="7.28515625" style="1" customWidth="1"/>
    <col min="9738" max="9986" width="8.85546875" style="1"/>
    <col min="9987" max="9987" width="20.140625" style="1" customWidth="1"/>
    <col min="9988" max="9988" width="7.85546875" style="1" customWidth="1"/>
    <col min="9989" max="9989" width="8.5703125" style="1" customWidth="1"/>
    <col min="9990" max="9990" width="6.85546875" style="1" customWidth="1"/>
    <col min="9991" max="9991" width="7.28515625" style="1" customWidth="1"/>
    <col min="9992" max="9992" width="8.42578125" style="1" bestFit="1" customWidth="1"/>
    <col min="9993" max="9993" width="7.28515625" style="1" customWidth="1"/>
    <col min="9994" max="10242" width="8.85546875" style="1"/>
    <col min="10243" max="10243" width="20.140625" style="1" customWidth="1"/>
    <col min="10244" max="10244" width="7.85546875" style="1" customWidth="1"/>
    <col min="10245" max="10245" width="8.5703125" style="1" customWidth="1"/>
    <col min="10246" max="10246" width="6.85546875" style="1" customWidth="1"/>
    <col min="10247" max="10247" width="7.28515625" style="1" customWidth="1"/>
    <col min="10248" max="10248" width="8.42578125" style="1" bestFit="1" customWidth="1"/>
    <col min="10249" max="10249" width="7.28515625" style="1" customWidth="1"/>
    <col min="10250" max="10498" width="8.85546875" style="1"/>
    <col min="10499" max="10499" width="20.140625" style="1" customWidth="1"/>
    <col min="10500" max="10500" width="7.85546875" style="1" customWidth="1"/>
    <col min="10501" max="10501" width="8.5703125" style="1" customWidth="1"/>
    <col min="10502" max="10502" width="6.85546875" style="1" customWidth="1"/>
    <col min="10503" max="10503" width="7.28515625" style="1" customWidth="1"/>
    <col min="10504" max="10504" width="8.42578125" style="1" bestFit="1" customWidth="1"/>
    <col min="10505" max="10505" width="7.28515625" style="1" customWidth="1"/>
    <col min="10506" max="10754" width="8.85546875" style="1"/>
    <col min="10755" max="10755" width="20.140625" style="1" customWidth="1"/>
    <col min="10756" max="10756" width="7.85546875" style="1" customWidth="1"/>
    <col min="10757" max="10757" width="8.5703125" style="1" customWidth="1"/>
    <col min="10758" max="10758" width="6.85546875" style="1" customWidth="1"/>
    <col min="10759" max="10759" width="7.28515625" style="1" customWidth="1"/>
    <col min="10760" max="10760" width="8.42578125" style="1" bestFit="1" customWidth="1"/>
    <col min="10761" max="10761" width="7.28515625" style="1" customWidth="1"/>
    <col min="10762" max="11010" width="8.85546875" style="1"/>
    <col min="11011" max="11011" width="20.140625" style="1" customWidth="1"/>
    <col min="11012" max="11012" width="7.85546875" style="1" customWidth="1"/>
    <col min="11013" max="11013" width="8.5703125" style="1" customWidth="1"/>
    <col min="11014" max="11014" width="6.85546875" style="1" customWidth="1"/>
    <col min="11015" max="11015" width="7.28515625" style="1" customWidth="1"/>
    <col min="11016" max="11016" width="8.42578125" style="1" bestFit="1" customWidth="1"/>
    <col min="11017" max="11017" width="7.28515625" style="1" customWidth="1"/>
    <col min="11018" max="11266" width="8.85546875" style="1"/>
    <col min="11267" max="11267" width="20.140625" style="1" customWidth="1"/>
    <col min="11268" max="11268" width="7.85546875" style="1" customWidth="1"/>
    <col min="11269" max="11269" width="8.5703125" style="1" customWidth="1"/>
    <col min="11270" max="11270" width="6.85546875" style="1" customWidth="1"/>
    <col min="11271" max="11271" width="7.28515625" style="1" customWidth="1"/>
    <col min="11272" max="11272" width="8.42578125" style="1" bestFit="1" customWidth="1"/>
    <col min="11273" max="11273" width="7.28515625" style="1" customWidth="1"/>
    <col min="11274" max="11522" width="8.85546875" style="1"/>
    <col min="11523" max="11523" width="20.140625" style="1" customWidth="1"/>
    <col min="11524" max="11524" width="7.85546875" style="1" customWidth="1"/>
    <col min="11525" max="11525" width="8.5703125" style="1" customWidth="1"/>
    <col min="11526" max="11526" width="6.85546875" style="1" customWidth="1"/>
    <col min="11527" max="11527" width="7.28515625" style="1" customWidth="1"/>
    <col min="11528" max="11528" width="8.42578125" style="1" bestFit="1" customWidth="1"/>
    <col min="11529" max="11529" width="7.28515625" style="1" customWidth="1"/>
    <col min="11530" max="11778" width="8.85546875" style="1"/>
    <col min="11779" max="11779" width="20.140625" style="1" customWidth="1"/>
    <col min="11780" max="11780" width="7.85546875" style="1" customWidth="1"/>
    <col min="11781" max="11781" width="8.5703125" style="1" customWidth="1"/>
    <col min="11782" max="11782" width="6.85546875" style="1" customWidth="1"/>
    <col min="11783" max="11783" width="7.28515625" style="1" customWidth="1"/>
    <col min="11784" max="11784" width="8.42578125" style="1" bestFit="1" customWidth="1"/>
    <col min="11785" max="11785" width="7.28515625" style="1" customWidth="1"/>
    <col min="11786" max="12034" width="8.85546875" style="1"/>
    <col min="12035" max="12035" width="20.140625" style="1" customWidth="1"/>
    <col min="12036" max="12036" width="7.85546875" style="1" customWidth="1"/>
    <col min="12037" max="12037" width="8.5703125" style="1" customWidth="1"/>
    <col min="12038" max="12038" width="6.85546875" style="1" customWidth="1"/>
    <col min="12039" max="12039" width="7.28515625" style="1" customWidth="1"/>
    <col min="12040" max="12040" width="8.42578125" style="1" bestFit="1" customWidth="1"/>
    <col min="12041" max="12041" width="7.28515625" style="1" customWidth="1"/>
    <col min="12042" max="12290" width="8.85546875" style="1"/>
    <col min="12291" max="12291" width="20.140625" style="1" customWidth="1"/>
    <col min="12292" max="12292" width="7.85546875" style="1" customWidth="1"/>
    <col min="12293" max="12293" width="8.5703125" style="1" customWidth="1"/>
    <col min="12294" max="12294" width="6.85546875" style="1" customWidth="1"/>
    <col min="12295" max="12295" width="7.28515625" style="1" customWidth="1"/>
    <col min="12296" max="12296" width="8.42578125" style="1" bestFit="1" customWidth="1"/>
    <col min="12297" max="12297" width="7.28515625" style="1" customWidth="1"/>
    <col min="12298" max="12546" width="8.85546875" style="1"/>
    <col min="12547" max="12547" width="20.140625" style="1" customWidth="1"/>
    <col min="12548" max="12548" width="7.85546875" style="1" customWidth="1"/>
    <col min="12549" max="12549" width="8.5703125" style="1" customWidth="1"/>
    <col min="12550" max="12550" width="6.85546875" style="1" customWidth="1"/>
    <col min="12551" max="12551" width="7.28515625" style="1" customWidth="1"/>
    <col min="12552" max="12552" width="8.42578125" style="1" bestFit="1" customWidth="1"/>
    <col min="12553" max="12553" width="7.28515625" style="1" customWidth="1"/>
    <col min="12554" max="12802" width="8.85546875" style="1"/>
    <col min="12803" max="12803" width="20.140625" style="1" customWidth="1"/>
    <col min="12804" max="12804" width="7.85546875" style="1" customWidth="1"/>
    <col min="12805" max="12805" width="8.5703125" style="1" customWidth="1"/>
    <col min="12806" max="12806" width="6.85546875" style="1" customWidth="1"/>
    <col min="12807" max="12807" width="7.28515625" style="1" customWidth="1"/>
    <col min="12808" max="12808" width="8.42578125" style="1" bestFit="1" customWidth="1"/>
    <col min="12809" max="12809" width="7.28515625" style="1" customWidth="1"/>
    <col min="12810" max="13058" width="8.85546875" style="1"/>
    <col min="13059" max="13059" width="20.140625" style="1" customWidth="1"/>
    <col min="13060" max="13060" width="7.85546875" style="1" customWidth="1"/>
    <col min="13061" max="13061" width="8.5703125" style="1" customWidth="1"/>
    <col min="13062" max="13062" width="6.85546875" style="1" customWidth="1"/>
    <col min="13063" max="13063" width="7.28515625" style="1" customWidth="1"/>
    <col min="13064" max="13064" width="8.42578125" style="1" bestFit="1" customWidth="1"/>
    <col min="13065" max="13065" width="7.28515625" style="1" customWidth="1"/>
    <col min="13066" max="13314" width="8.85546875" style="1"/>
    <col min="13315" max="13315" width="20.140625" style="1" customWidth="1"/>
    <col min="13316" max="13316" width="7.85546875" style="1" customWidth="1"/>
    <col min="13317" max="13317" width="8.5703125" style="1" customWidth="1"/>
    <col min="13318" max="13318" width="6.85546875" style="1" customWidth="1"/>
    <col min="13319" max="13319" width="7.28515625" style="1" customWidth="1"/>
    <col min="13320" max="13320" width="8.42578125" style="1" bestFit="1" customWidth="1"/>
    <col min="13321" max="13321" width="7.28515625" style="1" customWidth="1"/>
    <col min="13322" max="13570" width="8.85546875" style="1"/>
    <col min="13571" max="13571" width="20.140625" style="1" customWidth="1"/>
    <col min="13572" max="13572" width="7.85546875" style="1" customWidth="1"/>
    <col min="13573" max="13573" width="8.5703125" style="1" customWidth="1"/>
    <col min="13574" max="13574" width="6.85546875" style="1" customWidth="1"/>
    <col min="13575" max="13575" width="7.28515625" style="1" customWidth="1"/>
    <col min="13576" max="13576" width="8.42578125" style="1" bestFit="1" customWidth="1"/>
    <col min="13577" max="13577" width="7.28515625" style="1" customWidth="1"/>
    <col min="13578" max="13826" width="8.85546875" style="1"/>
    <col min="13827" max="13827" width="20.140625" style="1" customWidth="1"/>
    <col min="13828" max="13828" width="7.85546875" style="1" customWidth="1"/>
    <col min="13829" max="13829" width="8.5703125" style="1" customWidth="1"/>
    <col min="13830" max="13830" width="6.85546875" style="1" customWidth="1"/>
    <col min="13831" max="13831" width="7.28515625" style="1" customWidth="1"/>
    <col min="13832" max="13832" width="8.42578125" style="1" bestFit="1" customWidth="1"/>
    <col min="13833" max="13833" width="7.28515625" style="1" customWidth="1"/>
    <col min="13834" max="14082" width="8.85546875" style="1"/>
    <col min="14083" max="14083" width="20.140625" style="1" customWidth="1"/>
    <col min="14084" max="14084" width="7.85546875" style="1" customWidth="1"/>
    <col min="14085" max="14085" width="8.5703125" style="1" customWidth="1"/>
    <col min="14086" max="14086" width="6.85546875" style="1" customWidth="1"/>
    <col min="14087" max="14087" width="7.28515625" style="1" customWidth="1"/>
    <col min="14088" max="14088" width="8.42578125" style="1" bestFit="1" customWidth="1"/>
    <col min="14089" max="14089" width="7.28515625" style="1" customWidth="1"/>
    <col min="14090" max="14338" width="8.85546875" style="1"/>
    <col min="14339" max="14339" width="20.140625" style="1" customWidth="1"/>
    <col min="14340" max="14340" width="7.85546875" style="1" customWidth="1"/>
    <col min="14341" max="14341" width="8.5703125" style="1" customWidth="1"/>
    <col min="14342" max="14342" width="6.85546875" style="1" customWidth="1"/>
    <col min="14343" max="14343" width="7.28515625" style="1" customWidth="1"/>
    <col min="14344" max="14344" width="8.42578125" style="1" bestFit="1" customWidth="1"/>
    <col min="14345" max="14345" width="7.28515625" style="1" customWidth="1"/>
    <col min="14346" max="14594" width="8.85546875" style="1"/>
    <col min="14595" max="14595" width="20.140625" style="1" customWidth="1"/>
    <col min="14596" max="14596" width="7.85546875" style="1" customWidth="1"/>
    <col min="14597" max="14597" width="8.5703125" style="1" customWidth="1"/>
    <col min="14598" max="14598" width="6.85546875" style="1" customWidth="1"/>
    <col min="14599" max="14599" width="7.28515625" style="1" customWidth="1"/>
    <col min="14600" max="14600" width="8.42578125" style="1" bestFit="1" customWidth="1"/>
    <col min="14601" max="14601" width="7.28515625" style="1" customWidth="1"/>
    <col min="14602" max="14850" width="8.85546875" style="1"/>
    <col min="14851" max="14851" width="20.140625" style="1" customWidth="1"/>
    <col min="14852" max="14852" width="7.85546875" style="1" customWidth="1"/>
    <col min="14853" max="14853" width="8.5703125" style="1" customWidth="1"/>
    <col min="14854" max="14854" width="6.85546875" style="1" customWidth="1"/>
    <col min="14855" max="14855" width="7.28515625" style="1" customWidth="1"/>
    <col min="14856" max="14856" width="8.42578125" style="1" bestFit="1" customWidth="1"/>
    <col min="14857" max="14857" width="7.28515625" style="1" customWidth="1"/>
    <col min="14858" max="15106" width="8.85546875" style="1"/>
    <col min="15107" max="15107" width="20.140625" style="1" customWidth="1"/>
    <col min="15108" max="15108" width="7.85546875" style="1" customWidth="1"/>
    <col min="15109" max="15109" width="8.5703125" style="1" customWidth="1"/>
    <col min="15110" max="15110" width="6.85546875" style="1" customWidth="1"/>
    <col min="15111" max="15111" width="7.28515625" style="1" customWidth="1"/>
    <col min="15112" max="15112" width="8.42578125" style="1" bestFit="1" customWidth="1"/>
    <col min="15113" max="15113" width="7.28515625" style="1" customWidth="1"/>
    <col min="15114" max="15362" width="8.85546875" style="1"/>
    <col min="15363" max="15363" width="20.140625" style="1" customWidth="1"/>
    <col min="15364" max="15364" width="7.85546875" style="1" customWidth="1"/>
    <col min="15365" max="15365" width="8.5703125" style="1" customWidth="1"/>
    <col min="15366" max="15366" width="6.85546875" style="1" customWidth="1"/>
    <col min="15367" max="15367" width="7.28515625" style="1" customWidth="1"/>
    <col min="15368" max="15368" width="8.42578125" style="1" bestFit="1" customWidth="1"/>
    <col min="15369" max="15369" width="7.28515625" style="1" customWidth="1"/>
    <col min="15370" max="15618" width="8.85546875" style="1"/>
    <col min="15619" max="15619" width="20.140625" style="1" customWidth="1"/>
    <col min="15620" max="15620" width="7.85546875" style="1" customWidth="1"/>
    <col min="15621" max="15621" width="8.5703125" style="1" customWidth="1"/>
    <col min="15622" max="15622" width="6.85546875" style="1" customWidth="1"/>
    <col min="15623" max="15623" width="7.28515625" style="1" customWidth="1"/>
    <col min="15624" max="15624" width="8.42578125" style="1" bestFit="1" customWidth="1"/>
    <col min="15625" max="15625" width="7.28515625" style="1" customWidth="1"/>
    <col min="15626" max="15874" width="8.85546875" style="1"/>
    <col min="15875" max="15875" width="20.140625" style="1" customWidth="1"/>
    <col min="15876" max="15876" width="7.85546875" style="1" customWidth="1"/>
    <col min="15877" max="15877" width="8.5703125" style="1" customWidth="1"/>
    <col min="15878" max="15878" width="6.85546875" style="1" customWidth="1"/>
    <col min="15879" max="15879" width="7.28515625" style="1" customWidth="1"/>
    <col min="15880" max="15880" width="8.42578125" style="1" bestFit="1" customWidth="1"/>
    <col min="15881" max="15881" width="7.28515625" style="1" customWidth="1"/>
    <col min="15882" max="16130" width="8.85546875" style="1"/>
    <col min="16131" max="16131" width="20.140625" style="1" customWidth="1"/>
    <col min="16132" max="16132" width="7.85546875" style="1" customWidth="1"/>
    <col min="16133" max="16133" width="8.5703125" style="1" customWidth="1"/>
    <col min="16134" max="16134" width="6.85546875" style="1" customWidth="1"/>
    <col min="16135" max="16135" width="7.28515625" style="1" customWidth="1"/>
    <col min="16136" max="16136" width="8.42578125" style="1" bestFit="1" customWidth="1"/>
    <col min="16137" max="16137" width="7.28515625" style="1" customWidth="1"/>
    <col min="16138" max="16384" width="8.85546875" style="1"/>
  </cols>
  <sheetData>
    <row r="1" spans="1:15" ht="22.5" customHeight="1" x14ac:dyDescent="0.25">
      <c r="A1" s="9" t="s">
        <v>164</v>
      </c>
      <c r="B1" s="9"/>
      <c r="C1" s="9"/>
      <c r="D1" s="9"/>
      <c r="E1" s="9"/>
      <c r="F1" s="9"/>
      <c r="G1" s="9"/>
      <c r="H1" s="9"/>
      <c r="I1" s="10"/>
    </row>
    <row r="2" spans="1:15" ht="29.25" customHeight="1" x14ac:dyDescent="0.25">
      <c r="A2" s="257" t="s">
        <v>8</v>
      </c>
      <c r="B2" s="253" t="s">
        <v>7</v>
      </c>
      <c r="C2" s="253"/>
      <c r="D2" s="253"/>
      <c r="E2" s="253"/>
      <c r="F2" s="253" t="s">
        <v>3</v>
      </c>
      <c r="G2" s="253"/>
      <c r="H2" s="253"/>
      <c r="I2" s="254"/>
    </row>
    <row r="3" spans="1:15" ht="17.25" customHeight="1" x14ac:dyDescent="0.25">
      <c r="A3" s="258"/>
      <c r="B3" s="255">
        <v>2008</v>
      </c>
      <c r="C3" s="255"/>
      <c r="D3" s="255">
        <v>2018</v>
      </c>
      <c r="E3" s="255"/>
      <c r="F3" s="255">
        <v>2008</v>
      </c>
      <c r="G3" s="255"/>
      <c r="H3" s="255">
        <v>2018</v>
      </c>
      <c r="I3" s="256"/>
      <c r="K3" s="252"/>
      <c r="L3" s="252"/>
      <c r="N3" s="252"/>
      <c r="O3" s="252"/>
    </row>
    <row r="4" spans="1:15" ht="24.95" customHeight="1" x14ac:dyDescent="0.25">
      <c r="A4" s="259"/>
      <c r="B4" s="209" t="s">
        <v>6</v>
      </c>
      <c r="C4" s="209" t="s">
        <v>5</v>
      </c>
      <c r="D4" s="209" t="s">
        <v>6</v>
      </c>
      <c r="E4" s="209" t="s">
        <v>5</v>
      </c>
      <c r="F4" s="209" t="s">
        <v>6</v>
      </c>
      <c r="G4" s="209" t="s">
        <v>5</v>
      </c>
      <c r="H4" s="209" t="s">
        <v>6</v>
      </c>
      <c r="I4" s="210" t="s">
        <v>5</v>
      </c>
      <c r="K4" s="252"/>
      <c r="L4" s="252"/>
      <c r="N4" s="252"/>
      <c r="O4" s="252"/>
    </row>
    <row r="5" spans="1:15" ht="24.95" customHeight="1" x14ac:dyDescent="0.25">
      <c r="A5" s="152" t="s">
        <v>2</v>
      </c>
      <c r="B5" s="156">
        <v>1385415</v>
      </c>
      <c r="C5" s="157">
        <f>B5/$B$7*100</f>
        <v>84.268678777040776</v>
      </c>
      <c r="D5" s="156">
        <v>1473604</v>
      </c>
      <c r="E5" s="157">
        <f>D5/$D$7*100</f>
        <v>79.992270040490013</v>
      </c>
      <c r="F5" s="156">
        <v>19783552</v>
      </c>
      <c r="G5" s="157">
        <f>F5/$F$7*100</f>
        <v>85.678881929367208</v>
      </c>
      <c r="H5" s="158">
        <v>18907667</v>
      </c>
      <c r="I5" s="157">
        <f>H5/$H$7*100</f>
        <v>81.446084589718453</v>
      </c>
      <c r="K5" s="5"/>
      <c r="L5" s="2"/>
      <c r="N5" s="5"/>
      <c r="O5" s="2"/>
    </row>
    <row r="6" spans="1:15" ht="24.95" customHeight="1" x14ac:dyDescent="0.25">
      <c r="A6" s="152" t="s">
        <v>1</v>
      </c>
      <c r="B6" s="156">
        <v>258630</v>
      </c>
      <c r="C6" s="157">
        <f>B6/$B$7*100</f>
        <v>15.731321222959224</v>
      </c>
      <c r="D6" s="156">
        <v>368579</v>
      </c>
      <c r="E6" s="157">
        <f>D6/$D$7*100</f>
        <v>20.007729959509994</v>
      </c>
      <c r="F6" s="156">
        <v>3306796</v>
      </c>
      <c r="G6" s="157">
        <f>F6/$F$7*100</f>
        <v>14.321118070632801</v>
      </c>
      <c r="H6" s="158">
        <v>4307281</v>
      </c>
      <c r="I6" s="157">
        <f>H6/$H$7*100</f>
        <v>18.553911102712309</v>
      </c>
      <c r="K6" s="5"/>
      <c r="L6" s="2"/>
      <c r="N6" s="5"/>
      <c r="O6" s="2"/>
    </row>
    <row r="7" spans="1:15" ht="24.95" customHeight="1" x14ac:dyDescent="0.25">
      <c r="A7" s="153" t="s">
        <v>0</v>
      </c>
      <c r="B7" s="159">
        <v>1644045</v>
      </c>
      <c r="C7" s="160">
        <f>B7/$B$7*100</f>
        <v>100</v>
      </c>
      <c r="D7" s="159">
        <v>1842183</v>
      </c>
      <c r="E7" s="160">
        <f>D7/$D$7*100</f>
        <v>100</v>
      </c>
      <c r="F7" s="159">
        <v>23090348</v>
      </c>
      <c r="G7" s="160">
        <f>F7/$F$7*100</f>
        <v>100</v>
      </c>
      <c r="H7" s="161">
        <v>23214949</v>
      </c>
      <c r="I7" s="157">
        <f>H7/$H$7*100</f>
        <v>100</v>
      </c>
      <c r="K7" s="5"/>
      <c r="L7" s="2"/>
      <c r="N7" s="5"/>
      <c r="O7" s="2"/>
    </row>
    <row r="8" spans="1:15" x14ac:dyDescent="0.25">
      <c r="A8" s="137" t="s">
        <v>161</v>
      </c>
      <c r="B8" s="7"/>
      <c r="E8" s="6"/>
      <c r="F8" s="6"/>
      <c r="G8" s="2"/>
      <c r="H8" s="2"/>
    </row>
    <row r="9" spans="1:15" x14ac:dyDescent="0.25">
      <c r="E9" s="6"/>
      <c r="F9" s="6"/>
      <c r="G9" s="2"/>
      <c r="K9" s="2"/>
    </row>
    <row r="10" spans="1:15" x14ac:dyDescent="0.25">
      <c r="D10" s="5"/>
      <c r="H10" s="2"/>
      <c r="K10" s="2"/>
    </row>
    <row r="11" spans="1:15" x14ac:dyDescent="0.25">
      <c r="D11" s="5"/>
    </row>
    <row r="12" spans="1:15" x14ac:dyDescent="0.25">
      <c r="E12" s="3"/>
      <c r="F12" s="3"/>
      <c r="G12" s="3"/>
      <c r="H12" s="3"/>
      <c r="I12" s="3"/>
    </row>
    <row r="13" spans="1:15" x14ac:dyDescent="0.25">
      <c r="C13" s="3"/>
      <c r="D13" s="3"/>
    </row>
    <row r="14" spans="1:15" x14ac:dyDescent="0.25">
      <c r="A14" s="4"/>
      <c r="B14" s="4"/>
    </row>
  </sheetData>
  <mergeCells count="11">
    <mergeCell ref="A2:A4"/>
    <mergeCell ref="K3:L3"/>
    <mergeCell ref="N3:O3"/>
    <mergeCell ref="K4:L4"/>
    <mergeCell ref="N4:O4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workbookViewId="0">
      <selection activeCell="O9" sqref="O9"/>
    </sheetView>
  </sheetViews>
  <sheetFormatPr defaultRowHeight="15" x14ac:dyDescent="0.25"/>
  <cols>
    <col min="1" max="3" width="9.140625" style="40"/>
    <col min="4" max="4" width="10.85546875" style="7" bestFit="1" customWidth="1"/>
    <col min="5" max="42" width="9.140625" style="7"/>
    <col min="43" max="43" width="30.28515625" style="7" customWidth="1"/>
    <col min="44" max="45" width="10.85546875" style="7" bestFit="1" customWidth="1"/>
    <col min="46" max="16384" width="9.140625" style="7"/>
  </cols>
  <sheetData>
    <row r="1" spans="1:45" s="124" customFormat="1" ht="15" customHeight="1" x14ac:dyDescent="0.25">
      <c r="A1" s="128" t="s">
        <v>158</v>
      </c>
      <c r="AQ1" s="103" t="s">
        <v>148</v>
      </c>
    </row>
    <row r="2" spans="1:45" s="124" customFormat="1" ht="15" customHeight="1" x14ac:dyDescent="0.25">
      <c r="AQ2" s="103" t="s">
        <v>157</v>
      </c>
    </row>
    <row r="3" spans="1:45" s="124" customFormat="1" ht="15" customHeight="1" x14ac:dyDescent="0.25">
      <c r="AQ3" s="103"/>
    </row>
    <row r="4" spans="1:45" s="124" customFormat="1" ht="60" x14ac:dyDescent="0.25">
      <c r="AQ4" s="126"/>
      <c r="AR4" s="120" t="s">
        <v>33</v>
      </c>
      <c r="AS4" s="119" t="s">
        <v>3</v>
      </c>
    </row>
    <row r="5" spans="1:45" s="124" customFormat="1" ht="15" customHeight="1" x14ac:dyDescent="0.25">
      <c r="AQ5" s="80" t="s">
        <v>149</v>
      </c>
      <c r="AR5" s="127">
        <v>11.225989061478813</v>
      </c>
      <c r="AS5" s="127">
        <v>11.604275546297185</v>
      </c>
    </row>
    <row r="6" spans="1:45" s="124" customFormat="1" ht="15" customHeight="1" x14ac:dyDescent="0.25">
      <c r="AQ6" s="80" t="s">
        <v>150</v>
      </c>
      <c r="AR6" s="127">
        <v>5.6461639009144911</v>
      </c>
      <c r="AS6" s="127">
        <v>4.7583709527643547</v>
      </c>
    </row>
    <row r="7" spans="1:45" s="124" customFormat="1" ht="15" customHeight="1" x14ac:dyDescent="0.25">
      <c r="AQ7" s="80" t="s">
        <v>151</v>
      </c>
      <c r="AR7" s="127">
        <v>6.6731858811504621</v>
      </c>
      <c r="AS7" s="127">
        <v>15.766569515060688</v>
      </c>
    </row>
    <row r="8" spans="1:45" s="124" customFormat="1" ht="15" customHeight="1" x14ac:dyDescent="0.25">
      <c r="AQ8" s="80" t="s">
        <v>152</v>
      </c>
      <c r="AR8" s="127">
        <v>12.399939066638494</v>
      </c>
      <c r="AS8" s="127">
        <v>10.208799334868319</v>
      </c>
    </row>
    <row r="9" spans="1:45" s="124" customFormat="1" ht="15" customHeight="1" x14ac:dyDescent="0.25">
      <c r="AQ9" s="80" t="s">
        <v>153</v>
      </c>
      <c r="AR9" s="127">
        <v>4.0181620729136469</v>
      </c>
      <c r="AS9" s="127">
        <v>3.0191317299596903</v>
      </c>
    </row>
    <row r="10" spans="1:45" x14ac:dyDescent="0.25">
      <c r="AQ10" s="80" t="s">
        <v>154</v>
      </c>
      <c r="AR10" s="127">
        <v>9.0947956029700094</v>
      </c>
      <c r="AS10" s="127">
        <v>9.3479305919855822</v>
      </c>
    </row>
    <row r="11" spans="1:45" x14ac:dyDescent="0.25">
      <c r="AQ11" s="80" t="s">
        <v>155</v>
      </c>
      <c r="AR11" s="127">
        <v>46.863160377590276</v>
      </c>
      <c r="AS11" s="127">
        <v>41.15193609271914</v>
      </c>
    </row>
    <row r="12" spans="1:45" x14ac:dyDescent="0.25">
      <c r="AQ12" s="80" t="s">
        <v>156</v>
      </c>
      <c r="AR12" s="127">
        <v>1.881563235561496</v>
      </c>
      <c r="AS12" s="127">
        <v>1.6377094462095769</v>
      </c>
    </row>
    <row r="13" spans="1:45" x14ac:dyDescent="0.25">
      <c r="A13" s="137" t="s">
        <v>161</v>
      </c>
      <c r="AQ13" s="80" t="s">
        <v>113</v>
      </c>
      <c r="AR13" s="127">
        <v>2.1970408007823057</v>
      </c>
      <c r="AS13" s="127">
        <v>2.5053096264150794</v>
      </c>
    </row>
    <row r="14" spans="1:45" x14ac:dyDescent="0.25">
      <c r="AQ14" s="80" t="s">
        <v>0</v>
      </c>
      <c r="AR14" s="127">
        <v>100</v>
      </c>
      <c r="AS14" s="127">
        <v>100</v>
      </c>
    </row>
    <row r="15" spans="1:45" s="124" customFormat="1" ht="15" customHeight="1" x14ac:dyDescent="0.25">
      <c r="AQ15" s="125"/>
    </row>
    <row r="16" spans="1:45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  <row r="43" spans="1:3" x14ac:dyDescent="0.25">
      <c r="A43" s="7"/>
      <c r="B43" s="7"/>
      <c r="C43" s="7"/>
    </row>
    <row r="44" spans="1:3" x14ac:dyDescent="0.25">
      <c r="A44" s="7"/>
      <c r="B44" s="7"/>
      <c r="C44" s="7"/>
    </row>
    <row r="45" spans="1:3" x14ac:dyDescent="0.25">
      <c r="A45" s="7"/>
      <c r="B45" s="7"/>
      <c r="C45" s="7"/>
    </row>
    <row r="46" spans="1:3" x14ac:dyDescent="0.25">
      <c r="A46" s="7"/>
      <c r="B46" s="7"/>
      <c r="C46" s="7"/>
    </row>
    <row r="47" spans="1:3" x14ac:dyDescent="0.25">
      <c r="A47" s="7"/>
      <c r="B47" s="7"/>
      <c r="C47" s="7"/>
    </row>
    <row r="48" spans="1:3" x14ac:dyDescent="0.25">
      <c r="A48" s="7"/>
      <c r="B48" s="7"/>
      <c r="C48" s="7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workbookViewId="0">
      <selection activeCell="R25" sqref="R25"/>
    </sheetView>
  </sheetViews>
  <sheetFormatPr defaultRowHeight="12.75" x14ac:dyDescent="0.2"/>
  <cols>
    <col min="1" max="16384" width="9.140625" style="40"/>
  </cols>
  <sheetData>
    <row r="1" spans="1:50" s="219" customFormat="1" ht="24.95" customHeight="1" x14ac:dyDescent="0.2">
      <c r="A1" s="201" t="s">
        <v>175</v>
      </c>
    </row>
    <row r="2" spans="1:50" s="48" customFormat="1" ht="15" x14ac:dyDescent="0.25">
      <c r="AU2" s="48" t="s">
        <v>21</v>
      </c>
    </row>
    <row r="3" spans="1:50" s="48" customFormat="1" ht="15" x14ac:dyDescent="0.25">
      <c r="AU3" s="48" t="s">
        <v>38</v>
      </c>
    </row>
    <row r="4" spans="1:50" s="48" customFormat="1" ht="15" x14ac:dyDescent="0.25">
      <c r="AV4" s="48" t="s">
        <v>14</v>
      </c>
      <c r="AW4" s="48" t="s">
        <v>13</v>
      </c>
      <c r="AX4" s="48" t="s">
        <v>0</v>
      </c>
    </row>
    <row r="5" spans="1:50" s="48" customFormat="1" ht="15" x14ac:dyDescent="0.25">
      <c r="AU5" s="48">
        <v>2008</v>
      </c>
      <c r="AV5" s="49">
        <v>10.352195233305208</v>
      </c>
      <c r="AW5" s="49">
        <v>15.254988097630564</v>
      </c>
      <c r="AX5" s="49">
        <v>12.459330492778482</v>
      </c>
    </row>
    <row r="6" spans="1:50" s="48" customFormat="1" ht="15" x14ac:dyDescent="0.25">
      <c r="AU6" s="48">
        <v>2009</v>
      </c>
      <c r="AV6" s="49">
        <v>8.9552752564965861</v>
      </c>
      <c r="AW6" s="49">
        <v>13.618727276044057</v>
      </c>
      <c r="AX6" s="49">
        <v>10.978882291655884</v>
      </c>
    </row>
    <row r="7" spans="1:50" s="48" customFormat="1" ht="15" x14ac:dyDescent="0.25">
      <c r="AU7" s="48">
        <v>2010</v>
      </c>
      <c r="AV7" s="49">
        <v>8.7929884523672275</v>
      </c>
      <c r="AW7" s="49">
        <v>13.658678803907021</v>
      </c>
      <c r="AX7" s="49">
        <v>10.924801669943914</v>
      </c>
    </row>
    <row r="8" spans="1:50" s="48" customFormat="1" ht="15" x14ac:dyDescent="0.25">
      <c r="AU8" s="48">
        <v>2011</v>
      </c>
      <c r="AV8" s="49">
        <v>9.8415576183125513</v>
      </c>
      <c r="AW8" s="49">
        <v>12.333974158848047</v>
      </c>
      <c r="AX8" s="49">
        <v>10.941625446821112</v>
      </c>
    </row>
    <row r="9" spans="1:50" s="48" customFormat="1" ht="15" x14ac:dyDescent="0.25">
      <c r="AU9" s="48">
        <v>2012</v>
      </c>
      <c r="AV9" s="49">
        <v>9.9918192484472712</v>
      </c>
      <c r="AW9" s="49">
        <v>14.083270144895863</v>
      </c>
      <c r="AX9" s="49">
        <v>11.819977361110533</v>
      </c>
    </row>
    <row r="10" spans="1:50" s="48" customFormat="1" ht="15" x14ac:dyDescent="0.25">
      <c r="AU10" s="48">
        <v>2013</v>
      </c>
      <c r="AV10" s="49">
        <v>9.4203136363973208</v>
      </c>
      <c r="AW10" s="49">
        <v>13.690858431736766</v>
      </c>
      <c r="AX10" s="49">
        <v>11.315564170716801</v>
      </c>
    </row>
    <row r="11" spans="1:50" s="48" customFormat="1" ht="15" x14ac:dyDescent="0.25">
      <c r="AU11" s="48">
        <v>2014</v>
      </c>
      <c r="AV11" s="49">
        <v>9.9832107747322159</v>
      </c>
      <c r="AW11" s="49">
        <v>12.107391172914147</v>
      </c>
      <c r="AX11" s="49">
        <v>10.938168895090069</v>
      </c>
    </row>
    <row r="12" spans="1:50" s="48" customFormat="1" ht="15" x14ac:dyDescent="0.25">
      <c r="AU12" s="48">
        <v>2015</v>
      </c>
      <c r="AV12" s="49">
        <v>10.362643949762582</v>
      </c>
      <c r="AW12" s="49">
        <v>13.088968258772727</v>
      </c>
      <c r="AX12" s="49">
        <v>11.583611501770676</v>
      </c>
    </row>
    <row r="13" spans="1:50" s="48" customFormat="1" ht="15" x14ac:dyDescent="0.25">
      <c r="AU13" s="48">
        <v>2016</v>
      </c>
      <c r="AV13" s="49">
        <v>9.1561888231851292</v>
      </c>
      <c r="AW13" s="49">
        <v>13.193961923290717</v>
      </c>
      <c r="AX13" s="49">
        <v>10.967192971130794</v>
      </c>
    </row>
    <row r="14" spans="1:50" s="48" customFormat="1" ht="15" x14ac:dyDescent="0.25">
      <c r="AU14" s="48">
        <v>2017</v>
      </c>
      <c r="AV14" s="49">
        <v>10.499028706671407</v>
      </c>
      <c r="AW14" s="49">
        <v>12.371007148674327</v>
      </c>
      <c r="AX14" s="49">
        <v>11.345351950406839</v>
      </c>
    </row>
    <row r="15" spans="1:50" s="48" customFormat="1" ht="15" x14ac:dyDescent="0.25">
      <c r="AU15" s="48">
        <v>2018</v>
      </c>
      <c r="AV15" s="49">
        <v>12.072604138928742</v>
      </c>
      <c r="AW15" s="49">
        <v>14.064062986096154</v>
      </c>
      <c r="AX15" s="49">
        <v>12.976072409744308</v>
      </c>
    </row>
    <row r="16" spans="1:50" s="48" customFormat="1" ht="15" x14ac:dyDescent="0.25">
      <c r="A16" s="137" t="s">
        <v>161</v>
      </c>
    </row>
    <row r="17" s="48" customFormat="1" ht="15" x14ac:dyDescent="0.25"/>
    <row r="18" s="48" customFormat="1" ht="15" x14ac:dyDescent="0.25"/>
    <row r="19" s="48" customFormat="1" ht="15" x14ac:dyDescent="0.25"/>
    <row r="20" s="48" customFormat="1" ht="15" x14ac:dyDescent="0.25"/>
    <row r="21" s="48" customFormat="1" ht="15" x14ac:dyDescent="0.25"/>
    <row r="22" s="48" customFormat="1" ht="15" x14ac:dyDescent="0.25"/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>
      <selection activeCell="P16" sqref="P16"/>
    </sheetView>
  </sheetViews>
  <sheetFormatPr defaultColWidth="8.85546875" defaultRowHeight="15" x14ac:dyDescent="0.25"/>
  <cols>
    <col min="1" max="1" width="15.85546875" style="1" bestFit="1" customWidth="1"/>
    <col min="2" max="2" width="8.85546875" style="1"/>
    <col min="3" max="3" width="9.28515625" style="1" bestFit="1" customWidth="1"/>
    <col min="4" max="253" width="8.85546875" style="1"/>
    <col min="254" max="254" width="22.28515625" style="1" customWidth="1"/>
    <col min="255" max="509" width="8.85546875" style="1"/>
    <col min="510" max="510" width="22.28515625" style="1" customWidth="1"/>
    <col min="511" max="765" width="8.85546875" style="1"/>
    <col min="766" max="766" width="22.28515625" style="1" customWidth="1"/>
    <col min="767" max="1021" width="8.85546875" style="1"/>
    <col min="1022" max="1022" width="22.28515625" style="1" customWidth="1"/>
    <col min="1023" max="1277" width="8.85546875" style="1"/>
    <col min="1278" max="1278" width="22.28515625" style="1" customWidth="1"/>
    <col min="1279" max="1533" width="8.85546875" style="1"/>
    <col min="1534" max="1534" width="22.28515625" style="1" customWidth="1"/>
    <col min="1535" max="1789" width="8.85546875" style="1"/>
    <col min="1790" max="1790" width="22.28515625" style="1" customWidth="1"/>
    <col min="1791" max="2045" width="8.85546875" style="1"/>
    <col min="2046" max="2046" width="22.28515625" style="1" customWidth="1"/>
    <col min="2047" max="2301" width="8.85546875" style="1"/>
    <col min="2302" max="2302" width="22.28515625" style="1" customWidth="1"/>
    <col min="2303" max="2557" width="8.85546875" style="1"/>
    <col min="2558" max="2558" width="22.28515625" style="1" customWidth="1"/>
    <col min="2559" max="2813" width="8.85546875" style="1"/>
    <col min="2814" max="2814" width="22.28515625" style="1" customWidth="1"/>
    <col min="2815" max="3069" width="8.85546875" style="1"/>
    <col min="3070" max="3070" width="22.28515625" style="1" customWidth="1"/>
    <col min="3071" max="3325" width="8.85546875" style="1"/>
    <col min="3326" max="3326" width="22.28515625" style="1" customWidth="1"/>
    <col min="3327" max="3581" width="8.85546875" style="1"/>
    <col min="3582" max="3582" width="22.28515625" style="1" customWidth="1"/>
    <col min="3583" max="3837" width="8.85546875" style="1"/>
    <col min="3838" max="3838" width="22.28515625" style="1" customWidth="1"/>
    <col min="3839" max="4093" width="8.85546875" style="1"/>
    <col min="4094" max="4094" width="22.28515625" style="1" customWidth="1"/>
    <col min="4095" max="4349" width="8.85546875" style="1"/>
    <col min="4350" max="4350" width="22.28515625" style="1" customWidth="1"/>
    <col min="4351" max="4605" width="8.85546875" style="1"/>
    <col min="4606" max="4606" width="22.28515625" style="1" customWidth="1"/>
    <col min="4607" max="4861" width="8.85546875" style="1"/>
    <col min="4862" max="4862" width="22.28515625" style="1" customWidth="1"/>
    <col min="4863" max="5117" width="8.85546875" style="1"/>
    <col min="5118" max="5118" width="22.28515625" style="1" customWidth="1"/>
    <col min="5119" max="5373" width="8.85546875" style="1"/>
    <col min="5374" max="5374" width="22.28515625" style="1" customWidth="1"/>
    <col min="5375" max="5629" width="8.85546875" style="1"/>
    <col min="5630" max="5630" width="22.28515625" style="1" customWidth="1"/>
    <col min="5631" max="5885" width="8.85546875" style="1"/>
    <col min="5886" max="5886" width="22.28515625" style="1" customWidth="1"/>
    <col min="5887" max="6141" width="8.85546875" style="1"/>
    <col min="6142" max="6142" width="22.28515625" style="1" customWidth="1"/>
    <col min="6143" max="6397" width="8.85546875" style="1"/>
    <col min="6398" max="6398" width="22.28515625" style="1" customWidth="1"/>
    <col min="6399" max="6653" width="8.85546875" style="1"/>
    <col min="6654" max="6654" width="22.28515625" style="1" customWidth="1"/>
    <col min="6655" max="6909" width="8.85546875" style="1"/>
    <col min="6910" max="6910" width="22.28515625" style="1" customWidth="1"/>
    <col min="6911" max="7165" width="8.85546875" style="1"/>
    <col min="7166" max="7166" width="22.28515625" style="1" customWidth="1"/>
    <col min="7167" max="7421" width="8.85546875" style="1"/>
    <col min="7422" max="7422" width="22.28515625" style="1" customWidth="1"/>
    <col min="7423" max="7677" width="8.85546875" style="1"/>
    <col min="7678" max="7678" width="22.28515625" style="1" customWidth="1"/>
    <col min="7679" max="7933" width="8.85546875" style="1"/>
    <col min="7934" max="7934" width="22.28515625" style="1" customWidth="1"/>
    <col min="7935" max="8189" width="8.85546875" style="1"/>
    <col min="8190" max="8190" width="22.28515625" style="1" customWidth="1"/>
    <col min="8191" max="8445" width="8.85546875" style="1"/>
    <col min="8446" max="8446" width="22.28515625" style="1" customWidth="1"/>
    <col min="8447" max="8701" width="8.85546875" style="1"/>
    <col min="8702" max="8702" width="22.28515625" style="1" customWidth="1"/>
    <col min="8703" max="8957" width="8.85546875" style="1"/>
    <col min="8958" max="8958" width="22.28515625" style="1" customWidth="1"/>
    <col min="8959" max="9213" width="8.85546875" style="1"/>
    <col min="9214" max="9214" width="22.28515625" style="1" customWidth="1"/>
    <col min="9215" max="9469" width="8.85546875" style="1"/>
    <col min="9470" max="9470" width="22.28515625" style="1" customWidth="1"/>
    <col min="9471" max="9725" width="8.85546875" style="1"/>
    <col min="9726" max="9726" width="22.28515625" style="1" customWidth="1"/>
    <col min="9727" max="9981" width="8.85546875" style="1"/>
    <col min="9982" max="9982" width="22.28515625" style="1" customWidth="1"/>
    <col min="9983" max="10237" width="8.85546875" style="1"/>
    <col min="10238" max="10238" width="22.28515625" style="1" customWidth="1"/>
    <col min="10239" max="10493" width="8.85546875" style="1"/>
    <col min="10494" max="10494" width="22.28515625" style="1" customWidth="1"/>
    <col min="10495" max="10749" width="8.85546875" style="1"/>
    <col min="10750" max="10750" width="22.28515625" style="1" customWidth="1"/>
    <col min="10751" max="11005" width="8.85546875" style="1"/>
    <col min="11006" max="11006" width="22.28515625" style="1" customWidth="1"/>
    <col min="11007" max="11261" width="8.85546875" style="1"/>
    <col min="11262" max="11262" width="22.28515625" style="1" customWidth="1"/>
    <col min="11263" max="11517" width="8.85546875" style="1"/>
    <col min="11518" max="11518" width="22.28515625" style="1" customWidth="1"/>
    <col min="11519" max="11773" width="8.85546875" style="1"/>
    <col min="11774" max="11774" width="22.28515625" style="1" customWidth="1"/>
    <col min="11775" max="12029" width="8.85546875" style="1"/>
    <col min="12030" max="12030" width="22.28515625" style="1" customWidth="1"/>
    <col min="12031" max="12285" width="8.85546875" style="1"/>
    <col min="12286" max="12286" width="22.28515625" style="1" customWidth="1"/>
    <col min="12287" max="12541" width="8.85546875" style="1"/>
    <col min="12542" max="12542" width="22.28515625" style="1" customWidth="1"/>
    <col min="12543" max="12797" width="8.85546875" style="1"/>
    <col min="12798" max="12798" width="22.28515625" style="1" customWidth="1"/>
    <col min="12799" max="13053" width="8.85546875" style="1"/>
    <col min="13054" max="13054" width="22.28515625" style="1" customWidth="1"/>
    <col min="13055" max="13309" width="8.85546875" style="1"/>
    <col min="13310" max="13310" width="22.28515625" style="1" customWidth="1"/>
    <col min="13311" max="13565" width="8.85546875" style="1"/>
    <col min="13566" max="13566" width="22.28515625" style="1" customWidth="1"/>
    <col min="13567" max="13821" width="8.85546875" style="1"/>
    <col min="13822" max="13822" width="22.28515625" style="1" customWidth="1"/>
    <col min="13823" max="14077" width="8.85546875" style="1"/>
    <col min="14078" max="14078" width="22.28515625" style="1" customWidth="1"/>
    <col min="14079" max="14333" width="8.85546875" style="1"/>
    <col min="14334" max="14334" width="22.28515625" style="1" customWidth="1"/>
    <col min="14335" max="14589" width="8.85546875" style="1"/>
    <col min="14590" max="14590" width="22.28515625" style="1" customWidth="1"/>
    <col min="14591" max="14845" width="8.85546875" style="1"/>
    <col min="14846" max="14846" width="22.28515625" style="1" customWidth="1"/>
    <col min="14847" max="15101" width="8.85546875" style="1"/>
    <col min="15102" max="15102" width="22.28515625" style="1" customWidth="1"/>
    <col min="15103" max="15357" width="8.85546875" style="1"/>
    <col min="15358" max="15358" width="22.28515625" style="1" customWidth="1"/>
    <col min="15359" max="15613" width="8.85546875" style="1"/>
    <col min="15614" max="15614" width="22.28515625" style="1" customWidth="1"/>
    <col min="15615" max="15869" width="8.85546875" style="1"/>
    <col min="15870" max="15870" width="22.28515625" style="1" customWidth="1"/>
    <col min="15871" max="16125" width="8.85546875" style="1"/>
    <col min="16126" max="16126" width="22.28515625" style="1" customWidth="1"/>
    <col min="16127" max="16384" width="8.85546875" style="1"/>
  </cols>
  <sheetData>
    <row r="1" spans="1:39" s="206" customFormat="1" ht="24.95" customHeight="1" x14ac:dyDescent="0.2">
      <c r="A1" s="220" t="s">
        <v>160</v>
      </c>
    </row>
    <row r="2" spans="1:39" x14ac:dyDescent="0.25">
      <c r="A2" s="48"/>
      <c r="B2" s="48"/>
      <c r="C2" s="48"/>
      <c r="AH2" s="131"/>
      <c r="AI2" s="288" t="s">
        <v>7</v>
      </c>
      <c r="AJ2" s="288"/>
      <c r="AK2" s="59"/>
      <c r="AL2" s="288" t="s">
        <v>3</v>
      </c>
      <c r="AM2" s="288"/>
    </row>
    <row r="3" spans="1:39" x14ac:dyDescent="0.25">
      <c r="A3" s="48"/>
      <c r="B3" s="48"/>
      <c r="C3" s="48"/>
      <c r="AH3" s="88"/>
      <c r="AI3" s="134" t="s">
        <v>14</v>
      </c>
      <c r="AJ3" s="134" t="s">
        <v>13</v>
      </c>
      <c r="AK3" s="88"/>
      <c r="AL3" s="134" t="s">
        <v>14</v>
      </c>
      <c r="AM3" s="134" t="s">
        <v>13</v>
      </c>
    </row>
    <row r="4" spans="1:39" ht="33.75" customHeight="1" x14ac:dyDescent="0.25">
      <c r="A4" s="53"/>
      <c r="B4" s="48"/>
      <c r="C4" s="48"/>
      <c r="AH4" s="88">
        <v>2008</v>
      </c>
      <c r="AI4" s="132">
        <v>47.37815921928167</v>
      </c>
      <c r="AJ4" s="132">
        <v>52.62184078071833</v>
      </c>
      <c r="AK4" s="88"/>
      <c r="AL4" s="132">
        <v>48.118431807566559</v>
      </c>
      <c r="AM4" s="132">
        <v>51.881568192433448</v>
      </c>
    </row>
    <row r="5" spans="1:39" ht="15" customHeight="1" x14ac:dyDescent="0.25">
      <c r="A5" s="11"/>
      <c r="AH5" s="88">
        <v>2018</v>
      </c>
      <c r="AI5" s="132">
        <v>50.829348694586329</v>
      </c>
      <c r="AJ5" s="132">
        <v>49.170651305413671</v>
      </c>
      <c r="AK5" s="88"/>
      <c r="AL5" s="132">
        <v>52.545732594820471</v>
      </c>
      <c r="AM5" s="132">
        <v>47.454267405179529</v>
      </c>
    </row>
    <row r="6" spans="1:39" ht="18.600000000000001" customHeight="1" x14ac:dyDescent="0.25">
      <c r="A6" s="11"/>
    </row>
    <row r="7" spans="1:39" ht="19.149999999999999" customHeight="1" x14ac:dyDescent="0.25">
      <c r="A7" s="11"/>
    </row>
    <row r="8" spans="1:39" ht="21.75" customHeight="1" x14ac:dyDescent="0.25">
      <c r="A8" s="11"/>
    </row>
    <row r="9" spans="1:39" x14ac:dyDescent="0.25">
      <c r="A9" s="11"/>
    </row>
    <row r="10" spans="1:39" x14ac:dyDescent="0.25">
      <c r="A10" s="11"/>
    </row>
    <row r="11" spans="1:39" x14ac:dyDescent="0.25">
      <c r="A11" s="11"/>
    </row>
    <row r="12" spans="1:39" s="26" customFormat="1" ht="15" customHeight="1" x14ac:dyDescent="0.25">
      <c r="A12" s="28"/>
      <c r="B12" s="28"/>
      <c r="C12" s="28"/>
      <c r="E12" s="27"/>
      <c r="F12" s="27"/>
      <c r="G12" s="27"/>
    </row>
    <row r="13" spans="1:39" s="26" customFormat="1" ht="15" customHeight="1" x14ac:dyDescent="0.25">
      <c r="A13" s="28"/>
      <c r="B13" s="28"/>
      <c r="C13" s="28"/>
      <c r="E13" s="27"/>
      <c r="F13" s="27"/>
      <c r="G13" s="27"/>
    </row>
    <row r="14" spans="1:39" s="26" customFormat="1" ht="15" customHeight="1" x14ac:dyDescent="0.25">
      <c r="A14" s="137" t="s">
        <v>161</v>
      </c>
      <c r="B14" s="28"/>
      <c r="C14" s="28"/>
      <c r="E14" s="27"/>
      <c r="F14" s="27"/>
      <c r="G14" s="27"/>
    </row>
    <row r="15" spans="1:39" s="26" customFormat="1" ht="15" customHeight="1" x14ac:dyDescent="0.25">
      <c r="A15" s="143"/>
      <c r="B15" s="28"/>
      <c r="C15" s="28"/>
      <c r="E15" s="27"/>
      <c r="F15" s="27"/>
      <c r="G15" s="27"/>
    </row>
    <row r="16" spans="1:39" s="26" customFormat="1" ht="15" customHeight="1" x14ac:dyDescent="0.25">
      <c r="A16" s="28"/>
      <c r="B16" s="28"/>
      <c r="C16" s="28"/>
      <c r="E16" s="27"/>
      <c r="F16" s="27"/>
      <c r="G16" s="27"/>
    </row>
    <row r="17" spans="1:7" s="26" customFormat="1" ht="15" customHeight="1" x14ac:dyDescent="0.25">
      <c r="C17" s="28"/>
      <c r="E17" s="27"/>
      <c r="F17" s="27"/>
      <c r="G17" s="27"/>
    </row>
    <row r="18" spans="1:7" s="26" customFormat="1" ht="18.75" customHeight="1" x14ac:dyDescent="0.25">
      <c r="A18" s="28"/>
      <c r="B18" s="28"/>
      <c r="C18" s="28"/>
    </row>
    <row r="19" spans="1:7" s="26" customFormat="1" ht="15" customHeight="1" x14ac:dyDescent="0.25">
      <c r="A19" s="28"/>
      <c r="B19" s="28"/>
      <c r="C19" s="28"/>
    </row>
    <row r="20" spans="1:7" s="26" customFormat="1" ht="15" customHeight="1" x14ac:dyDescent="0.25">
      <c r="A20" s="28"/>
      <c r="B20" s="28"/>
      <c r="C20" s="28"/>
    </row>
    <row r="21" spans="1:7" s="26" customFormat="1" ht="15" customHeight="1" x14ac:dyDescent="0.25">
      <c r="A21" s="28"/>
      <c r="B21" s="28"/>
      <c r="C21" s="28"/>
      <c r="E21" s="27"/>
      <c r="F21" s="27"/>
      <c r="G21" s="27"/>
    </row>
    <row r="22" spans="1:7" s="26" customFormat="1" ht="15" customHeight="1" x14ac:dyDescent="0.25">
      <c r="A22" s="28"/>
      <c r="B22" s="28"/>
      <c r="C22" s="28"/>
      <c r="E22" s="27"/>
      <c r="F22" s="27"/>
      <c r="G22" s="27"/>
    </row>
    <row r="23" spans="1:7" s="26" customFormat="1" ht="15" customHeight="1" x14ac:dyDescent="0.25">
      <c r="A23" s="28"/>
      <c r="B23" s="28"/>
      <c r="C23" s="28"/>
      <c r="E23" s="27"/>
      <c r="F23" s="27"/>
      <c r="G23" s="27"/>
    </row>
    <row r="24" spans="1:7" x14ac:dyDescent="0.25">
      <c r="A24" s="28"/>
      <c r="B24" s="28"/>
      <c r="C24" s="28"/>
      <c r="E24" s="27"/>
      <c r="F24" s="27"/>
      <c r="G24" s="27"/>
    </row>
    <row r="25" spans="1:7" x14ac:dyDescent="0.25">
      <c r="A25" s="28"/>
      <c r="B25" s="28"/>
      <c r="C25" s="28"/>
      <c r="E25" s="27"/>
      <c r="F25" s="27"/>
      <c r="G25" s="27"/>
    </row>
    <row r="26" spans="1:7" x14ac:dyDescent="0.25">
      <c r="A26" s="28"/>
      <c r="B26" s="28"/>
      <c r="C26" s="28"/>
      <c r="E26" s="27"/>
      <c r="F26" s="27"/>
      <c r="G26" s="27"/>
    </row>
    <row r="27" spans="1:7" x14ac:dyDescent="0.25">
      <c r="A27" s="28"/>
      <c r="B27" s="28"/>
      <c r="C27" s="28"/>
      <c r="E27" s="27"/>
      <c r="F27" s="27"/>
      <c r="G27" s="27"/>
    </row>
    <row r="28" spans="1:7" x14ac:dyDescent="0.25">
      <c r="A28" s="133"/>
      <c r="B28" s="28"/>
      <c r="C28" s="28"/>
      <c r="E28" s="27"/>
      <c r="F28" s="27"/>
      <c r="G28" s="27"/>
    </row>
  </sheetData>
  <mergeCells count="2">
    <mergeCell ref="AI2:AJ2"/>
    <mergeCell ref="AL2:AM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4" sqref="B4:G6"/>
    </sheetView>
  </sheetViews>
  <sheetFormatPr defaultRowHeight="12.75" x14ac:dyDescent="0.2"/>
  <cols>
    <col min="1" max="1" width="36.7109375" style="40" customWidth="1"/>
    <col min="2" max="7" width="12.7109375" style="40" customWidth="1"/>
    <col min="8" max="16384" width="9.140625" style="40"/>
  </cols>
  <sheetData>
    <row r="1" spans="1:7" s="219" customFormat="1" ht="24.95" customHeight="1" x14ac:dyDescent="0.2">
      <c r="A1" s="221" t="s">
        <v>176</v>
      </c>
    </row>
    <row r="2" spans="1:7" s="48" customFormat="1" ht="31.5" customHeight="1" x14ac:dyDescent="0.25">
      <c r="A2" s="260" t="s">
        <v>35</v>
      </c>
      <c r="B2" s="253" t="s">
        <v>7</v>
      </c>
      <c r="C2" s="253"/>
      <c r="D2" s="253"/>
      <c r="E2" s="253" t="s">
        <v>3</v>
      </c>
      <c r="F2" s="253"/>
      <c r="G2" s="254"/>
    </row>
    <row r="3" spans="1:7" s="48" customFormat="1" ht="24.95" customHeight="1" x14ac:dyDescent="0.25">
      <c r="A3" s="261"/>
      <c r="B3" s="150" t="s">
        <v>14</v>
      </c>
      <c r="C3" s="150" t="s">
        <v>13</v>
      </c>
      <c r="D3" s="150" t="s">
        <v>0</v>
      </c>
      <c r="E3" s="150" t="s">
        <v>14</v>
      </c>
      <c r="F3" s="150" t="s">
        <v>13</v>
      </c>
      <c r="G3" s="151" t="s">
        <v>0</v>
      </c>
    </row>
    <row r="4" spans="1:7" s="48" customFormat="1" ht="24.95" customHeight="1" x14ac:dyDescent="0.25">
      <c r="A4" s="228" t="s">
        <v>24</v>
      </c>
      <c r="B4" s="244">
        <v>25.199901079877989</v>
      </c>
      <c r="C4" s="244">
        <v>9.0454499067622862</v>
      </c>
      <c r="D4" s="244">
        <v>16.699131504562175</v>
      </c>
      <c r="E4" s="245">
        <v>30.725060591077721</v>
      </c>
      <c r="F4" s="245">
        <v>9.4951906169907971</v>
      </c>
      <c r="G4" s="245">
        <v>19.710671123306867</v>
      </c>
    </row>
    <row r="5" spans="1:7" s="48" customFormat="1" ht="24.95" customHeight="1" x14ac:dyDescent="0.25">
      <c r="A5" s="228" t="s">
        <v>23</v>
      </c>
      <c r="B5" s="244">
        <v>5.2977335034078266</v>
      </c>
      <c r="C5" s="244">
        <v>19.94144888133296</v>
      </c>
      <c r="D5" s="244">
        <v>11.390431403938834</v>
      </c>
      <c r="E5" s="245">
        <v>-6.2299236436546011</v>
      </c>
      <c r="F5" s="245">
        <v>4.6287808882062649</v>
      </c>
      <c r="G5" s="245">
        <v>-2.0421066121903095</v>
      </c>
    </row>
    <row r="6" spans="1:7" s="48" customFormat="1" ht="24.95" customHeight="1" x14ac:dyDescent="0.25">
      <c r="A6" s="229" t="s">
        <v>0</v>
      </c>
      <c r="B6" s="246">
        <v>7.3582637394755892</v>
      </c>
      <c r="C6" s="246">
        <v>18.279265534644253</v>
      </c>
      <c r="D6" s="246">
        <v>12.051859894345966</v>
      </c>
      <c r="E6" s="247">
        <v>-2.7038373421282955</v>
      </c>
      <c r="F6" s="247">
        <v>5.375162337714869</v>
      </c>
      <c r="G6" s="247">
        <v>0.53962374235329946</v>
      </c>
    </row>
    <row r="7" spans="1:7" s="48" customFormat="1" ht="15" x14ac:dyDescent="0.25">
      <c r="A7" s="137" t="s">
        <v>161</v>
      </c>
    </row>
  </sheetData>
  <mergeCells count="3">
    <mergeCell ref="A2:A3"/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"/>
  <sheetViews>
    <sheetView workbookViewId="0">
      <selection activeCell="N15" sqref="N15"/>
    </sheetView>
  </sheetViews>
  <sheetFormatPr defaultRowHeight="15" x14ac:dyDescent="0.25"/>
  <cols>
    <col min="1" max="1" width="15.28515625" style="11" customWidth="1"/>
    <col min="2" max="2" width="10" style="11" bestFit="1" customWidth="1"/>
    <col min="3" max="4" width="11.28515625" style="11" bestFit="1" customWidth="1"/>
    <col min="5" max="5" width="9.140625" style="11"/>
    <col min="6" max="6" width="11.140625" style="11" bestFit="1" customWidth="1"/>
    <col min="7" max="8" width="12.140625" style="11" bestFit="1" customWidth="1"/>
    <col min="9" max="9" width="10" style="11" bestFit="1" customWidth="1"/>
    <col min="10" max="11" width="9.140625" style="11"/>
    <col min="12" max="12" width="10" style="11" bestFit="1" customWidth="1"/>
    <col min="13" max="14" width="11" style="11" bestFit="1" customWidth="1"/>
    <col min="15" max="15" width="9.140625" style="11"/>
    <col min="16" max="16" width="10" style="11" bestFit="1" customWidth="1"/>
    <col min="17" max="18" width="11" style="11" bestFit="1" customWidth="1"/>
    <col min="19" max="256" width="9.140625" style="11"/>
    <col min="257" max="257" width="15.28515625" style="11" customWidth="1"/>
    <col min="258" max="512" width="9.140625" style="11"/>
    <col min="513" max="513" width="15.28515625" style="11" customWidth="1"/>
    <col min="514" max="768" width="9.140625" style="11"/>
    <col min="769" max="769" width="15.28515625" style="11" customWidth="1"/>
    <col min="770" max="1024" width="9.140625" style="11"/>
    <col min="1025" max="1025" width="15.28515625" style="11" customWidth="1"/>
    <col min="1026" max="1280" width="9.140625" style="11"/>
    <col min="1281" max="1281" width="15.28515625" style="11" customWidth="1"/>
    <col min="1282" max="1536" width="9.140625" style="11"/>
    <col min="1537" max="1537" width="15.28515625" style="11" customWidth="1"/>
    <col min="1538" max="1792" width="9.140625" style="11"/>
    <col min="1793" max="1793" width="15.28515625" style="11" customWidth="1"/>
    <col min="1794" max="2048" width="9.140625" style="11"/>
    <col min="2049" max="2049" width="15.28515625" style="11" customWidth="1"/>
    <col min="2050" max="2304" width="9.140625" style="11"/>
    <col min="2305" max="2305" width="15.28515625" style="11" customWidth="1"/>
    <col min="2306" max="2560" width="9.140625" style="11"/>
    <col min="2561" max="2561" width="15.28515625" style="11" customWidth="1"/>
    <col min="2562" max="2816" width="9.140625" style="11"/>
    <col min="2817" max="2817" width="15.28515625" style="11" customWidth="1"/>
    <col min="2818" max="3072" width="9.140625" style="11"/>
    <col min="3073" max="3073" width="15.28515625" style="11" customWidth="1"/>
    <col min="3074" max="3328" width="9.140625" style="11"/>
    <col min="3329" max="3329" width="15.28515625" style="11" customWidth="1"/>
    <col min="3330" max="3584" width="9.140625" style="11"/>
    <col min="3585" max="3585" width="15.28515625" style="11" customWidth="1"/>
    <col min="3586" max="3840" width="9.140625" style="11"/>
    <col min="3841" max="3841" width="15.28515625" style="11" customWidth="1"/>
    <col min="3842" max="4096" width="9.140625" style="11"/>
    <col min="4097" max="4097" width="15.28515625" style="11" customWidth="1"/>
    <col min="4098" max="4352" width="9.140625" style="11"/>
    <col min="4353" max="4353" width="15.28515625" style="11" customWidth="1"/>
    <col min="4354" max="4608" width="9.140625" style="11"/>
    <col min="4609" max="4609" width="15.28515625" style="11" customWidth="1"/>
    <col min="4610" max="4864" width="9.140625" style="11"/>
    <col min="4865" max="4865" width="15.28515625" style="11" customWidth="1"/>
    <col min="4866" max="5120" width="9.140625" style="11"/>
    <col min="5121" max="5121" width="15.28515625" style="11" customWidth="1"/>
    <col min="5122" max="5376" width="9.140625" style="11"/>
    <col min="5377" max="5377" width="15.28515625" style="11" customWidth="1"/>
    <col min="5378" max="5632" width="9.140625" style="11"/>
    <col min="5633" max="5633" width="15.28515625" style="11" customWidth="1"/>
    <col min="5634" max="5888" width="9.140625" style="11"/>
    <col min="5889" max="5889" width="15.28515625" style="11" customWidth="1"/>
    <col min="5890" max="6144" width="9.140625" style="11"/>
    <col min="6145" max="6145" width="15.28515625" style="11" customWidth="1"/>
    <col min="6146" max="6400" width="9.140625" style="11"/>
    <col min="6401" max="6401" width="15.28515625" style="11" customWidth="1"/>
    <col min="6402" max="6656" width="9.140625" style="11"/>
    <col min="6657" max="6657" width="15.28515625" style="11" customWidth="1"/>
    <col min="6658" max="6912" width="9.140625" style="11"/>
    <col min="6913" max="6913" width="15.28515625" style="11" customWidth="1"/>
    <col min="6914" max="7168" width="9.140625" style="11"/>
    <col min="7169" max="7169" width="15.28515625" style="11" customWidth="1"/>
    <col min="7170" max="7424" width="9.140625" style="11"/>
    <col min="7425" max="7425" width="15.28515625" style="11" customWidth="1"/>
    <col min="7426" max="7680" width="9.140625" style="11"/>
    <col min="7681" max="7681" width="15.28515625" style="11" customWidth="1"/>
    <col min="7682" max="7936" width="9.140625" style="11"/>
    <col min="7937" max="7937" width="15.28515625" style="11" customWidth="1"/>
    <col min="7938" max="8192" width="9.140625" style="11"/>
    <col min="8193" max="8193" width="15.28515625" style="11" customWidth="1"/>
    <col min="8194" max="8448" width="9.140625" style="11"/>
    <col min="8449" max="8449" width="15.28515625" style="11" customWidth="1"/>
    <col min="8450" max="8704" width="9.140625" style="11"/>
    <col min="8705" max="8705" width="15.28515625" style="11" customWidth="1"/>
    <col min="8706" max="8960" width="9.140625" style="11"/>
    <col min="8961" max="8961" width="15.28515625" style="11" customWidth="1"/>
    <col min="8962" max="9216" width="9.140625" style="11"/>
    <col min="9217" max="9217" width="15.28515625" style="11" customWidth="1"/>
    <col min="9218" max="9472" width="9.140625" style="11"/>
    <col min="9473" max="9473" width="15.28515625" style="11" customWidth="1"/>
    <col min="9474" max="9728" width="9.140625" style="11"/>
    <col min="9729" max="9729" width="15.28515625" style="11" customWidth="1"/>
    <col min="9730" max="9984" width="9.140625" style="11"/>
    <col min="9985" max="9985" width="15.28515625" style="11" customWidth="1"/>
    <col min="9986" max="10240" width="9.140625" style="11"/>
    <col min="10241" max="10241" width="15.28515625" style="11" customWidth="1"/>
    <col min="10242" max="10496" width="9.140625" style="11"/>
    <col min="10497" max="10497" width="15.28515625" style="11" customWidth="1"/>
    <col min="10498" max="10752" width="9.140625" style="11"/>
    <col min="10753" max="10753" width="15.28515625" style="11" customWidth="1"/>
    <col min="10754" max="11008" width="9.140625" style="11"/>
    <col min="11009" max="11009" width="15.28515625" style="11" customWidth="1"/>
    <col min="11010" max="11264" width="9.140625" style="11"/>
    <col min="11265" max="11265" width="15.28515625" style="11" customWidth="1"/>
    <col min="11266" max="11520" width="9.140625" style="11"/>
    <col min="11521" max="11521" width="15.28515625" style="11" customWidth="1"/>
    <col min="11522" max="11776" width="9.140625" style="11"/>
    <col min="11777" max="11777" width="15.28515625" style="11" customWidth="1"/>
    <col min="11778" max="12032" width="9.140625" style="11"/>
    <col min="12033" max="12033" width="15.28515625" style="11" customWidth="1"/>
    <col min="12034" max="12288" width="9.140625" style="11"/>
    <col min="12289" max="12289" width="15.28515625" style="11" customWidth="1"/>
    <col min="12290" max="12544" width="9.140625" style="11"/>
    <col min="12545" max="12545" width="15.28515625" style="11" customWidth="1"/>
    <col min="12546" max="12800" width="9.140625" style="11"/>
    <col min="12801" max="12801" width="15.28515625" style="11" customWidth="1"/>
    <col min="12802" max="13056" width="9.140625" style="11"/>
    <col min="13057" max="13057" width="15.28515625" style="11" customWidth="1"/>
    <col min="13058" max="13312" width="9.140625" style="11"/>
    <col min="13313" max="13313" width="15.28515625" style="11" customWidth="1"/>
    <col min="13314" max="13568" width="9.140625" style="11"/>
    <col min="13569" max="13569" width="15.28515625" style="11" customWidth="1"/>
    <col min="13570" max="13824" width="9.140625" style="11"/>
    <col min="13825" max="13825" width="15.28515625" style="11" customWidth="1"/>
    <col min="13826" max="14080" width="9.140625" style="11"/>
    <col min="14081" max="14081" width="15.28515625" style="11" customWidth="1"/>
    <col min="14082" max="14336" width="9.140625" style="11"/>
    <col min="14337" max="14337" width="15.28515625" style="11" customWidth="1"/>
    <col min="14338" max="14592" width="9.140625" style="11"/>
    <col min="14593" max="14593" width="15.28515625" style="11" customWidth="1"/>
    <col min="14594" max="14848" width="9.140625" style="11"/>
    <col min="14849" max="14849" width="15.28515625" style="11" customWidth="1"/>
    <col min="14850" max="15104" width="9.140625" style="11"/>
    <col min="15105" max="15105" width="15.28515625" style="11" customWidth="1"/>
    <col min="15106" max="15360" width="9.140625" style="11"/>
    <col min="15361" max="15361" width="15.28515625" style="11" customWidth="1"/>
    <col min="15362" max="15616" width="9.140625" style="11"/>
    <col min="15617" max="15617" width="15.28515625" style="11" customWidth="1"/>
    <col min="15618" max="15872" width="9.140625" style="11"/>
    <col min="15873" max="15873" width="15.28515625" style="11" customWidth="1"/>
    <col min="15874" max="16128" width="9.140625" style="11"/>
    <col min="16129" max="16129" width="15.28515625" style="11" customWidth="1"/>
    <col min="16130" max="16384" width="9.140625" style="11"/>
  </cols>
  <sheetData>
    <row r="1" spans="1:56" s="222" customFormat="1" ht="24.95" customHeight="1" x14ac:dyDescent="0.2">
      <c r="A1" s="201" t="s">
        <v>177</v>
      </c>
      <c r="BA1" s="222" t="s">
        <v>52</v>
      </c>
    </row>
    <row r="3" spans="1:56" x14ac:dyDescent="0.25">
      <c r="E3" s="51"/>
      <c r="BA3" s="129"/>
      <c r="BB3" s="289" t="s">
        <v>7</v>
      </c>
      <c r="BC3" s="290"/>
      <c r="BD3" s="144"/>
    </row>
    <row r="4" spans="1:56" x14ac:dyDescent="0.25">
      <c r="E4" s="21"/>
      <c r="BA4" s="130"/>
      <c r="BB4" s="64" t="s">
        <v>24</v>
      </c>
      <c r="BC4" s="64" t="s">
        <v>23</v>
      </c>
      <c r="BD4" s="145"/>
    </row>
    <row r="5" spans="1:56" x14ac:dyDescent="0.25">
      <c r="E5" s="14"/>
      <c r="BA5" s="146" t="s">
        <v>42</v>
      </c>
      <c r="BB5" s="25">
        <v>62.772713862016495</v>
      </c>
      <c r="BC5" s="25">
        <v>37.227286137983512</v>
      </c>
      <c r="BD5" s="14"/>
    </row>
    <row r="6" spans="1:56" x14ac:dyDescent="0.25">
      <c r="E6" s="14"/>
      <c r="BA6" s="146" t="s">
        <v>51</v>
      </c>
      <c r="BB6" s="25">
        <v>60.376469003603063</v>
      </c>
      <c r="BC6" s="25">
        <v>39.623530996396944</v>
      </c>
      <c r="BD6" s="14"/>
    </row>
    <row r="7" spans="1:56" x14ac:dyDescent="0.25">
      <c r="E7" s="14"/>
      <c r="BA7" s="146" t="s">
        <v>50</v>
      </c>
      <c r="BB7" s="25">
        <v>42.730919025751327</v>
      </c>
      <c r="BC7" s="25">
        <v>57.269080974248673</v>
      </c>
      <c r="BD7" s="14"/>
    </row>
    <row r="8" spans="1:56" x14ac:dyDescent="0.25">
      <c r="E8" s="14"/>
      <c r="BA8" s="146" t="s">
        <v>49</v>
      </c>
      <c r="BB8" s="25">
        <v>16.220792600061372</v>
      </c>
      <c r="BC8" s="25">
        <v>83.779207399938628</v>
      </c>
      <c r="BD8" s="14"/>
    </row>
    <row r="9" spans="1:56" x14ac:dyDescent="0.25">
      <c r="E9" s="14"/>
      <c r="BA9" s="146" t="s">
        <v>48</v>
      </c>
      <c r="BB9" s="25">
        <v>12.742191360432759</v>
      </c>
      <c r="BC9" s="25">
        <v>87.25780863956723</v>
      </c>
      <c r="BD9" s="14"/>
    </row>
    <row r="10" spans="1:56" x14ac:dyDescent="0.25">
      <c r="BA10" s="146" t="s">
        <v>47</v>
      </c>
      <c r="BB10" s="25">
        <v>10.7053796683826</v>
      </c>
      <c r="BC10" s="25">
        <v>89.294620331617409</v>
      </c>
    </row>
    <row r="11" spans="1:56" x14ac:dyDescent="0.25">
      <c r="BA11" s="146" t="s">
        <v>46</v>
      </c>
      <c r="BB11" s="25">
        <v>8.2508285039930609</v>
      </c>
      <c r="BC11" s="25">
        <v>91.749171496006937</v>
      </c>
    </row>
    <row r="12" spans="1:56" x14ac:dyDescent="0.25">
      <c r="BA12" s="146" t="s">
        <v>45</v>
      </c>
      <c r="BB12" s="25">
        <v>6.3797145294611042</v>
      </c>
      <c r="BC12" s="25">
        <v>93.620643921742925</v>
      </c>
    </row>
    <row r="13" spans="1:56" x14ac:dyDescent="0.25">
      <c r="BA13" s="146" t="s">
        <v>44</v>
      </c>
      <c r="BB13" s="25">
        <v>4.678470734182925</v>
      </c>
      <c r="BC13" s="25">
        <v>95.321980376677573</v>
      </c>
    </row>
    <row r="14" spans="1:56" x14ac:dyDescent="0.25">
      <c r="BA14" s="146" t="s">
        <v>43</v>
      </c>
      <c r="BB14" s="25">
        <v>2.9099898731161016</v>
      </c>
      <c r="BC14" s="25">
        <v>97.090010126883897</v>
      </c>
    </row>
    <row r="15" spans="1:56" x14ac:dyDescent="0.25">
      <c r="BA15" s="146" t="s">
        <v>0</v>
      </c>
      <c r="BB15" s="25">
        <v>6.250137208842836</v>
      </c>
      <c r="BC15" s="25">
        <v>93.74986279115717</v>
      </c>
    </row>
    <row r="16" spans="1:56" x14ac:dyDescent="0.25">
      <c r="A16" s="137" t="s">
        <v>161</v>
      </c>
    </row>
  </sheetData>
  <mergeCells count="1">
    <mergeCell ref="BB3:BC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4" sqref="B4:E11"/>
    </sheetView>
  </sheetViews>
  <sheetFormatPr defaultColWidth="8.85546875" defaultRowHeight="15" x14ac:dyDescent="0.25"/>
  <cols>
    <col min="1" max="1" width="43.5703125" style="1" customWidth="1"/>
    <col min="2" max="5" width="11.7109375" style="1" customWidth="1"/>
    <col min="6" max="6" width="11.5703125" style="1" bestFit="1" customWidth="1"/>
    <col min="7" max="7" width="12" style="1" bestFit="1" customWidth="1"/>
    <col min="8" max="255" width="8.85546875" style="1"/>
    <col min="256" max="256" width="26.28515625" style="1" customWidth="1"/>
    <col min="257" max="257" width="8.28515625" style="1" customWidth="1"/>
    <col min="258" max="258" width="8.28515625" style="1" bestFit="1" customWidth="1"/>
    <col min="259" max="259" width="8.7109375" style="1" customWidth="1"/>
    <col min="260" max="260" width="8.28515625" style="1" customWidth="1"/>
    <col min="261" max="261" width="8.28515625" style="1" bestFit="1" customWidth="1"/>
    <col min="262" max="262" width="8.28515625" style="1" customWidth="1"/>
    <col min="263" max="511" width="8.85546875" style="1"/>
    <col min="512" max="512" width="26.28515625" style="1" customWidth="1"/>
    <col min="513" max="513" width="8.28515625" style="1" customWidth="1"/>
    <col min="514" max="514" width="8.28515625" style="1" bestFit="1" customWidth="1"/>
    <col min="515" max="515" width="8.7109375" style="1" customWidth="1"/>
    <col min="516" max="516" width="8.28515625" style="1" customWidth="1"/>
    <col min="517" max="517" width="8.28515625" style="1" bestFit="1" customWidth="1"/>
    <col min="518" max="518" width="8.28515625" style="1" customWidth="1"/>
    <col min="519" max="767" width="8.85546875" style="1"/>
    <col min="768" max="768" width="26.28515625" style="1" customWidth="1"/>
    <col min="769" max="769" width="8.28515625" style="1" customWidth="1"/>
    <col min="770" max="770" width="8.28515625" style="1" bestFit="1" customWidth="1"/>
    <col min="771" max="771" width="8.7109375" style="1" customWidth="1"/>
    <col min="772" max="772" width="8.28515625" style="1" customWidth="1"/>
    <col min="773" max="773" width="8.28515625" style="1" bestFit="1" customWidth="1"/>
    <col min="774" max="774" width="8.28515625" style="1" customWidth="1"/>
    <col min="775" max="1023" width="8.85546875" style="1"/>
    <col min="1024" max="1024" width="26.28515625" style="1" customWidth="1"/>
    <col min="1025" max="1025" width="8.28515625" style="1" customWidth="1"/>
    <col min="1026" max="1026" width="8.28515625" style="1" bestFit="1" customWidth="1"/>
    <col min="1027" max="1027" width="8.7109375" style="1" customWidth="1"/>
    <col min="1028" max="1028" width="8.28515625" style="1" customWidth="1"/>
    <col min="1029" max="1029" width="8.28515625" style="1" bestFit="1" customWidth="1"/>
    <col min="1030" max="1030" width="8.28515625" style="1" customWidth="1"/>
    <col min="1031" max="1279" width="8.85546875" style="1"/>
    <col min="1280" max="1280" width="26.28515625" style="1" customWidth="1"/>
    <col min="1281" max="1281" width="8.28515625" style="1" customWidth="1"/>
    <col min="1282" max="1282" width="8.28515625" style="1" bestFit="1" customWidth="1"/>
    <col min="1283" max="1283" width="8.7109375" style="1" customWidth="1"/>
    <col min="1284" max="1284" width="8.28515625" style="1" customWidth="1"/>
    <col min="1285" max="1285" width="8.28515625" style="1" bestFit="1" customWidth="1"/>
    <col min="1286" max="1286" width="8.28515625" style="1" customWidth="1"/>
    <col min="1287" max="1535" width="8.85546875" style="1"/>
    <col min="1536" max="1536" width="26.28515625" style="1" customWidth="1"/>
    <col min="1537" max="1537" width="8.28515625" style="1" customWidth="1"/>
    <col min="1538" max="1538" width="8.28515625" style="1" bestFit="1" customWidth="1"/>
    <col min="1539" max="1539" width="8.7109375" style="1" customWidth="1"/>
    <col min="1540" max="1540" width="8.28515625" style="1" customWidth="1"/>
    <col min="1541" max="1541" width="8.28515625" style="1" bestFit="1" customWidth="1"/>
    <col min="1542" max="1542" width="8.28515625" style="1" customWidth="1"/>
    <col min="1543" max="1791" width="8.85546875" style="1"/>
    <col min="1792" max="1792" width="26.28515625" style="1" customWidth="1"/>
    <col min="1793" max="1793" width="8.28515625" style="1" customWidth="1"/>
    <col min="1794" max="1794" width="8.28515625" style="1" bestFit="1" customWidth="1"/>
    <col min="1795" max="1795" width="8.7109375" style="1" customWidth="1"/>
    <col min="1796" max="1796" width="8.28515625" style="1" customWidth="1"/>
    <col min="1797" max="1797" width="8.28515625" style="1" bestFit="1" customWidth="1"/>
    <col min="1798" max="1798" width="8.28515625" style="1" customWidth="1"/>
    <col min="1799" max="2047" width="8.85546875" style="1"/>
    <col min="2048" max="2048" width="26.28515625" style="1" customWidth="1"/>
    <col min="2049" max="2049" width="8.28515625" style="1" customWidth="1"/>
    <col min="2050" max="2050" width="8.28515625" style="1" bestFit="1" customWidth="1"/>
    <col min="2051" max="2051" width="8.7109375" style="1" customWidth="1"/>
    <col min="2052" max="2052" width="8.28515625" style="1" customWidth="1"/>
    <col min="2053" max="2053" width="8.28515625" style="1" bestFit="1" customWidth="1"/>
    <col min="2054" max="2054" width="8.28515625" style="1" customWidth="1"/>
    <col min="2055" max="2303" width="8.85546875" style="1"/>
    <col min="2304" max="2304" width="26.28515625" style="1" customWidth="1"/>
    <col min="2305" max="2305" width="8.28515625" style="1" customWidth="1"/>
    <col min="2306" max="2306" width="8.28515625" style="1" bestFit="1" customWidth="1"/>
    <col min="2307" max="2307" width="8.7109375" style="1" customWidth="1"/>
    <col min="2308" max="2308" width="8.28515625" style="1" customWidth="1"/>
    <col min="2309" max="2309" width="8.28515625" style="1" bestFit="1" customWidth="1"/>
    <col min="2310" max="2310" width="8.28515625" style="1" customWidth="1"/>
    <col min="2311" max="2559" width="8.85546875" style="1"/>
    <col min="2560" max="2560" width="26.28515625" style="1" customWidth="1"/>
    <col min="2561" max="2561" width="8.28515625" style="1" customWidth="1"/>
    <col min="2562" max="2562" width="8.28515625" style="1" bestFit="1" customWidth="1"/>
    <col min="2563" max="2563" width="8.7109375" style="1" customWidth="1"/>
    <col min="2564" max="2564" width="8.28515625" style="1" customWidth="1"/>
    <col min="2565" max="2565" width="8.28515625" style="1" bestFit="1" customWidth="1"/>
    <col min="2566" max="2566" width="8.28515625" style="1" customWidth="1"/>
    <col min="2567" max="2815" width="8.85546875" style="1"/>
    <col min="2816" max="2816" width="26.28515625" style="1" customWidth="1"/>
    <col min="2817" max="2817" width="8.28515625" style="1" customWidth="1"/>
    <col min="2818" max="2818" width="8.28515625" style="1" bestFit="1" customWidth="1"/>
    <col min="2819" max="2819" width="8.7109375" style="1" customWidth="1"/>
    <col min="2820" max="2820" width="8.28515625" style="1" customWidth="1"/>
    <col min="2821" max="2821" width="8.28515625" style="1" bestFit="1" customWidth="1"/>
    <col min="2822" max="2822" width="8.28515625" style="1" customWidth="1"/>
    <col min="2823" max="3071" width="8.85546875" style="1"/>
    <col min="3072" max="3072" width="26.28515625" style="1" customWidth="1"/>
    <col min="3073" max="3073" width="8.28515625" style="1" customWidth="1"/>
    <col min="3074" max="3074" width="8.28515625" style="1" bestFit="1" customWidth="1"/>
    <col min="3075" max="3075" width="8.7109375" style="1" customWidth="1"/>
    <col min="3076" max="3076" width="8.28515625" style="1" customWidth="1"/>
    <col min="3077" max="3077" width="8.28515625" style="1" bestFit="1" customWidth="1"/>
    <col min="3078" max="3078" width="8.28515625" style="1" customWidth="1"/>
    <col min="3079" max="3327" width="8.85546875" style="1"/>
    <col min="3328" max="3328" width="26.28515625" style="1" customWidth="1"/>
    <col min="3329" max="3329" width="8.28515625" style="1" customWidth="1"/>
    <col min="3330" max="3330" width="8.28515625" style="1" bestFit="1" customWidth="1"/>
    <col min="3331" max="3331" width="8.7109375" style="1" customWidth="1"/>
    <col min="3332" max="3332" width="8.28515625" style="1" customWidth="1"/>
    <col min="3333" max="3333" width="8.28515625" style="1" bestFit="1" customWidth="1"/>
    <col min="3334" max="3334" width="8.28515625" style="1" customWidth="1"/>
    <col min="3335" max="3583" width="8.85546875" style="1"/>
    <col min="3584" max="3584" width="26.28515625" style="1" customWidth="1"/>
    <col min="3585" max="3585" width="8.28515625" style="1" customWidth="1"/>
    <col min="3586" max="3586" width="8.28515625" style="1" bestFit="1" customWidth="1"/>
    <col min="3587" max="3587" width="8.7109375" style="1" customWidth="1"/>
    <col min="3588" max="3588" width="8.28515625" style="1" customWidth="1"/>
    <col min="3589" max="3589" width="8.28515625" style="1" bestFit="1" customWidth="1"/>
    <col min="3590" max="3590" width="8.28515625" style="1" customWidth="1"/>
    <col min="3591" max="3839" width="8.85546875" style="1"/>
    <col min="3840" max="3840" width="26.28515625" style="1" customWidth="1"/>
    <col min="3841" max="3841" width="8.28515625" style="1" customWidth="1"/>
    <col min="3842" max="3842" width="8.28515625" style="1" bestFit="1" customWidth="1"/>
    <col min="3843" max="3843" width="8.7109375" style="1" customWidth="1"/>
    <col min="3844" max="3844" width="8.28515625" style="1" customWidth="1"/>
    <col min="3845" max="3845" width="8.28515625" style="1" bestFit="1" customWidth="1"/>
    <col min="3846" max="3846" width="8.28515625" style="1" customWidth="1"/>
    <col min="3847" max="4095" width="8.85546875" style="1"/>
    <col min="4096" max="4096" width="26.28515625" style="1" customWidth="1"/>
    <col min="4097" max="4097" width="8.28515625" style="1" customWidth="1"/>
    <col min="4098" max="4098" width="8.28515625" style="1" bestFit="1" customWidth="1"/>
    <col min="4099" max="4099" width="8.7109375" style="1" customWidth="1"/>
    <col min="4100" max="4100" width="8.28515625" style="1" customWidth="1"/>
    <col min="4101" max="4101" width="8.28515625" style="1" bestFit="1" customWidth="1"/>
    <col min="4102" max="4102" width="8.28515625" style="1" customWidth="1"/>
    <col min="4103" max="4351" width="8.85546875" style="1"/>
    <col min="4352" max="4352" width="26.28515625" style="1" customWidth="1"/>
    <col min="4353" max="4353" width="8.28515625" style="1" customWidth="1"/>
    <col min="4354" max="4354" width="8.28515625" style="1" bestFit="1" customWidth="1"/>
    <col min="4355" max="4355" width="8.7109375" style="1" customWidth="1"/>
    <col min="4356" max="4356" width="8.28515625" style="1" customWidth="1"/>
    <col min="4357" max="4357" width="8.28515625" style="1" bestFit="1" customWidth="1"/>
    <col min="4358" max="4358" width="8.28515625" style="1" customWidth="1"/>
    <col min="4359" max="4607" width="8.85546875" style="1"/>
    <col min="4608" max="4608" width="26.28515625" style="1" customWidth="1"/>
    <col min="4609" max="4609" width="8.28515625" style="1" customWidth="1"/>
    <col min="4610" max="4610" width="8.28515625" style="1" bestFit="1" customWidth="1"/>
    <col min="4611" max="4611" width="8.7109375" style="1" customWidth="1"/>
    <col min="4612" max="4612" width="8.28515625" style="1" customWidth="1"/>
    <col min="4613" max="4613" width="8.28515625" style="1" bestFit="1" customWidth="1"/>
    <col min="4614" max="4614" width="8.28515625" style="1" customWidth="1"/>
    <col min="4615" max="4863" width="8.85546875" style="1"/>
    <col min="4864" max="4864" width="26.28515625" style="1" customWidth="1"/>
    <col min="4865" max="4865" width="8.28515625" style="1" customWidth="1"/>
    <col min="4866" max="4866" width="8.28515625" style="1" bestFit="1" customWidth="1"/>
    <col min="4867" max="4867" width="8.7109375" style="1" customWidth="1"/>
    <col min="4868" max="4868" width="8.28515625" style="1" customWidth="1"/>
    <col min="4869" max="4869" width="8.28515625" style="1" bestFit="1" customWidth="1"/>
    <col min="4870" max="4870" width="8.28515625" style="1" customWidth="1"/>
    <col min="4871" max="5119" width="8.85546875" style="1"/>
    <col min="5120" max="5120" width="26.28515625" style="1" customWidth="1"/>
    <col min="5121" max="5121" width="8.28515625" style="1" customWidth="1"/>
    <col min="5122" max="5122" width="8.28515625" style="1" bestFit="1" customWidth="1"/>
    <col min="5123" max="5123" width="8.7109375" style="1" customWidth="1"/>
    <col min="5124" max="5124" width="8.28515625" style="1" customWidth="1"/>
    <col min="5125" max="5125" width="8.28515625" style="1" bestFit="1" customWidth="1"/>
    <col min="5126" max="5126" width="8.28515625" style="1" customWidth="1"/>
    <col min="5127" max="5375" width="8.85546875" style="1"/>
    <col min="5376" max="5376" width="26.28515625" style="1" customWidth="1"/>
    <col min="5377" max="5377" width="8.28515625" style="1" customWidth="1"/>
    <col min="5378" max="5378" width="8.28515625" style="1" bestFit="1" customWidth="1"/>
    <col min="5379" max="5379" width="8.7109375" style="1" customWidth="1"/>
    <col min="5380" max="5380" width="8.28515625" style="1" customWidth="1"/>
    <col min="5381" max="5381" width="8.28515625" style="1" bestFit="1" customWidth="1"/>
    <col min="5382" max="5382" width="8.28515625" style="1" customWidth="1"/>
    <col min="5383" max="5631" width="8.85546875" style="1"/>
    <col min="5632" max="5632" width="26.28515625" style="1" customWidth="1"/>
    <col min="5633" max="5633" width="8.28515625" style="1" customWidth="1"/>
    <col min="5634" max="5634" width="8.28515625" style="1" bestFit="1" customWidth="1"/>
    <col min="5635" max="5635" width="8.7109375" style="1" customWidth="1"/>
    <col min="5636" max="5636" width="8.28515625" style="1" customWidth="1"/>
    <col min="5637" max="5637" width="8.28515625" style="1" bestFit="1" customWidth="1"/>
    <col min="5638" max="5638" width="8.28515625" style="1" customWidth="1"/>
    <col min="5639" max="5887" width="8.85546875" style="1"/>
    <col min="5888" max="5888" width="26.28515625" style="1" customWidth="1"/>
    <col min="5889" max="5889" width="8.28515625" style="1" customWidth="1"/>
    <col min="5890" max="5890" width="8.28515625" style="1" bestFit="1" customWidth="1"/>
    <col min="5891" max="5891" width="8.7109375" style="1" customWidth="1"/>
    <col min="5892" max="5892" width="8.28515625" style="1" customWidth="1"/>
    <col min="5893" max="5893" width="8.28515625" style="1" bestFit="1" customWidth="1"/>
    <col min="5894" max="5894" width="8.28515625" style="1" customWidth="1"/>
    <col min="5895" max="6143" width="8.85546875" style="1"/>
    <col min="6144" max="6144" width="26.28515625" style="1" customWidth="1"/>
    <col min="6145" max="6145" width="8.28515625" style="1" customWidth="1"/>
    <col min="6146" max="6146" width="8.28515625" style="1" bestFit="1" customWidth="1"/>
    <col min="6147" max="6147" width="8.7109375" style="1" customWidth="1"/>
    <col min="6148" max="6148" width="8.28515625" style="1" customWidth="1"/>
    <col min="6149" max="6149" width="8.28515625" style="1" bestFit="1" customWidth="1"/>
    <col min="6150" max="6150" width="8.28515625" style="1" customWidth="1"/>
    <col min="6151" max="6399" width="8.85546875" style="1"/>
    <col min="6400" max="6400" width="26.28515625" style="1" customWidth="1"/>
    <col min="6401" max="6401" width="8.28515625" style="1" customWidth="1"/>
    <col min="6402" max="6402" width="8.28515625" style="1" bestFit="1" customWidth="1"/>
    <col min="6403" max="6403" width="8.7109375" style="1" customWidth="1"/>
    <col min="6404" max="6404" width="8.28515625" style="1" customWidth="1"/>
    <col min="6405" max="6405" width="8.28515625" style="1" bestFit="1" customWidth="1"/>
    <col min="6406" max="6406" width="8.28515625" style="1" customWidth="1"/>
    <col min="6407" max="6655" width="8.85546875" style="1"/>
    <col min="6656" max="6656" width="26.28515625" style="1" customWidth="1"/>
    <col min="6657" max="6657" width="8.28515625" style="1" customWidth="1"/>
    <col min="6658" max="6658" width="8.28515625" style="1" bestFit="1" customWidth="1"/>
    <col min="6659" max="6659" width="8.7109375" style="1" customWidth="1"/>
    <col min="6660" max="6660" width="8.28515625" style="1" customWidth="1"/>
    <col min="6661" max="6661" width="8.28515625" style="1" bestFit="1" customWidth="1"/>
    <col min="6662" max="6662" width="8.28515625" style="1" customWidth="1"/>
    <col min="6663" max="6911" width="8.85546875" style="1"/>
    <col min="6912" max="6912" width="26.28515625" style="1" customWidth="1"/>
    <col min="6913" max="6913" width="8.28515625" style="1" customWidth="1"/>
    <col min="6914" max="6914" width="8.28515625" style="1" bestFit="1" customWidth="1"/>
    <col min="6915" max="6915" width="8.7109375" style="1" customWidth="1"/>
    <col min="6916" max="6916" width="8.28515625" style="1" customWidth="1"/>
    <col min="6917" max="6917" width="8.28515625" style="1" bestFit="1" customWidth="1"/>
    <col min="6918" max="6918" width="8.28515625" style="1" customWidth="1"/>
    <col min="6919" max="7167" width="8.85546875" style="1"/>
    <col min="7168" max="7168" width="26.28515625" style="1" customWidth="1"/>
    <col min="7169" max="7169" width="8.28515625" style="1" customWidth="1"/>
    <col min="7170" max="7170" width="8.28515625" style="1" bestFit="1" customWidth="1"/>
    <col min="7171" max="7171" width="8.7109375" style="1" customWidth="1"/>
    <col min="7172" max="7172" width="8.28515625" style="1" customWidth="1"/>
    <col min="7173" max="7173" width="8.28515625" style="1" bestFit="1" customWidth="1"/>
    <col min="7174" max="7174" width="8.28515625" style="1" customWidth="1"/>
    <col min="7175" max="7423" width="8.85546875" style="1"/>
    <col min="7424" max="7424" width="26.28515625" style="1" customWidth="1"/>
    <col min="7425" max="7425" width="8.28515625" style="1" customWidth="1"/>
    <col min="7426" max="7426" width="8.28515625" style="1" bestFit="1" customWidth="1"/>
    <col min="7427" max="7427" width="8.7109375" style="1" customWidth="1"/>
    <col min="7428" max="7428" width="8.28515625" style="1" customWidth="1"/>
    <col min="7429" max="7429" width="8.28515625" style="1" bestFit="1" customWidth="1"/>
    <col min="7430" max="7430" width="8.28515625" style="1" customWidth="1"/>
    <col min="7431" max="7679" width="8.85546875" style="1"/>
    <col min="7680" max="7680" width="26.28515625" style="1" customWidth="1"/>
    <col min="7681" max="7681" width="8.28515625" style="1" customWidth="1"/>
    <col min="7682" max="7682" width="8.28515625" style="1" bestFit="1" customWidth="1"/>
    <col min="7683" max="7683" width="8.7109375" style="1" customWidth="1"/>
    <col min="7684" max="7684" width="8.28515625" style="1" customWidth="1"/>
    <col min="7685" max="7685" width="8.28515625" style="1" bestFit="1" customWidth="1"/>
    <col min="7686" max="7686" width="8.28515625" style="1" customWidth="1"/>
    <col min="7687" max="7935" width="8.85546875" style="1"/>
    <col min="7936" max="7936" width="26.28515625" style="1" customWidth="1"/>
    <col min="7937" max="7937" width="8.28515625" style="1" customWidth="1"/>
    <col min="7938" max="7938" width="8.28515625" style="1" bestFit="1" customWidth="1"/>
    <col min="7939" max="7939" width="8.7109375" style="1" customWidth="1"/>
    <col min="7940" max="7940" width="8.28515625" style="1" customWidth="1"/>
    <col min="7941" max="7941" width="8.28515625" style="1" bestFit="1" customWidth="1"/>
    <col min="7942" max="7942" width="8.28515625" style="1" customWidth="1"/>
    <col min="7943" max="8191" width="8.85546875" style="1"/>
    <col min="8192" max="8192" width="26.28515625" style="1" customWidth="1"/>
    <col min="8193" max="8193" width="8.28515625" style="1" customWidth="1"/>
    <col min="8194" max="8194" width="8.28515625" style="1" bestFit="1" customWidth="1"/>
    <col min="8195" max="8195" width="8.7109375" style="1" customWidth="1"/>
    <col min="8196" max="8196" width="8.28515625" style="1" customWidth="1"/>
    <col min="8197" max="8197" width="8.28515625" style="1" bestFit="1" customWidth="1"/>
    <col min="8198" max="8198" width="8.28515625" style="1" customWidth="1"/>
    <col min="8199" max="8447" width="8.85546875" style="1"/>
    <col min="8448" max="8448" width="26.28515625" style="1" customWidth="1"/>
    <col min="8449" max="8449" width="8.28515625" style="1" customWidth="1"/>
    <col min="8450" max="8450" width="8.28515625" style="1" bestFit="1" customWidth="1"/>
    <col min="8451" max="8451" width="8.7109375" style="1" customWidth="1"/>
    <col min="8452" max="8452" width="8.28515625" style="1" customWidth="1"/>
    <col min="8453" max="8453" width="8.28515625" style="1" bestFit="1" customWidth="1"/>
    <col min="8454" max="8454" width="8.28515625" style="1" customWidth="1"/>
    <col min="8455" max="8703" width="8.85546875" style="1"/>
    <col min="8704" max="8704" width="26.28515625" style="1" customWidth="1"/>
    <col min="8705" max="8705" width="8.28515625" style="1" customWidth="1"/>
    <col min="8706" max="8706" width="8.28515625" style="1" bestFit="1" customWidth="1"/>
    <col min="8707" max="8707" width="8.7109375" style="1" customWidth="1"/>
    <col min="8708" max="8708" width="8.28515625" style="1" customWidth="1"/>
    <col min="8709" max="8709" width="8.28515625" style="1" bestFit="1" customWidth="1"/>
    <col min="8710" max="8710" width="8.28515625" style="1" customWidth="1"/>
    <col min="8711" max="8959" width="8.85546875" style="1"/>
    <col min="8960" max="8960" width="26.28515625" style="1" customWidth="1"/>
    <col min="8961" max="8961" width="8.28515625" style="1" customWidth="1"/>
    <col min="8962" max="8962" width="8.28515625" style="1" bestFit="1" customWidth="1"/>
    <col min="8963" max="8963" width="8.7109375" style="1" customWidth="1"/>
    <col min="8964" max="8964" width="8.28515625" style="1" customWidth="1"/>
    <col min="8965" max="8965" width="8.28515625" style="1" bestFit="1" customWidth="1"/>
    <col min="8966" max="8966" width="8.28515625" style="1" customWidth="1"/>
    <col min="8967" max="9215" width="8.85546875" style="1"/>
    <col min="9216" max="9216" width="26.28515625" style="1" customWidth="1"/>
    <col min="9217" max="9217" width="8.28515625" style="1" customWidth="1"/>
    <col min="9218" max="9218" width="8.28515625" style="1" bestFit="1" customWidth="1"/>
    <col min="9219" max="9219" width="8.7109375" style="1" customWidth="1"/>
    <col min="9220" max="9220" width="8.28515625" style="1" customWidth="1"/>
    <col min="9221" max="9221" width="8.28515625" style="1" bestFit="1" customWidth="1"/>
    <col min="9222" max="9222" width="8.28515625" style="1" customWidth="1"/>
    <col min="9223" max="9471" width="8.85546875" style="1"/>
    <col min="9472" max="9472" width="26.28515625" style="1" customWidth="1"/>
    <col min="9473" max="9473" width="8.28515625" style="1" customWidth="1"/>
    <col min="9474" max="9474" width="8.28515625" style="1" bestFit="1" customWidth="1"/>
    <col min="9475" max="9475" width="8.7109375" style="1" customWidth="1"/>
    <col min="9476" max="9476" width="8.28515625" style="1" customWidth="1"/>
    <col min="9477" max="9477" width="8.28515625" style="1" bestFit="1" customWidth="1"/>
    <col min="9478" max="9478" width="8.28515625" style="1" customWidth="1"/>
    <col min="9479" max="9727" width="8.85546875" style="1"/>
    <col min="9728" max="9728" width="26.28515625" style="1" customWidth="1"/>
    <col min="9729" max="9729" width="8.28515625" style="1" customWidth="1"/>
    <col min="9730" max="9730" width="8.28515625" style="1" bestFit="1" customWidth="1"/>
    <col min="9731" max="9731" width="8.7109375" style="1" customWidth="1"/>
    <col min="9732" max="9732" width="8.28515625" style="1" customWidth="1"/>
    <col min="9733" max="9733" width="8.28515625" style="1" bestFit="1" customWidth="1"/>
    <col min="9734" max="9734" width="8.28515625" style="1" customWidth="1"/>
    <col min="9735" max="9983" width="8.85546875" style="1"/>
    <col min="9984" max="9984" width="26.28515625" style="1" customWidth="1"/>
    <col min="9985" max="9985" width="8.28515625" style="1" customWidth="1"/>
    <col min="9986" max="9986" width="8.28515625" style="1" bestFit="1" customWidth="1"/>
    <col min="9987" max="9987" width="8.7109375" style="1" customWidth="1"/>
    <col min="9988" max="9988" width="8.28515625" style="1" customWidth="1"/>
    <col min="9989" max="9989" width="8.28515625" style="1" bestFit="1" customWidth="1"/>
    <col min="9990" max="9990" width="8.28515625" style="1" customWidth="1"/>
    <col min="9991" max="10239" width="8.85546875" style="1"/>
    <col min="10240" max="10240" width="26.28515625" style="1" customWidth="1"/>
    <col min="10241" max="10241" width="8.28515625" style="1" customWidth="1"/>
    <col min="10242" max="10242" width="8.28515625" style="1" bestFit="1" customWidth="1"/>
    <col min="10243" max="10243" width="8.7109375" style="1" customWidth="1"/>
    <col min="10244" max="10244" width="8.28515625" style="1" customWidth="1"/>
    <col min="10245" max="10245" width="8.28515625" style="1" bestFit="1" customWidth="1"/>
    <col min="10246" max="10246" width="8.28515625" style="1" customWidth="1"/>
    <col min="10247" max="10495" width="8.85546875" style="1"/>
    <col min="10496" max="10496" width="26.28515625" style="1" customWidth="1"/>
    <col min="10497" max="10497" width="8.28515625" style="1" customWidth="1"/>
    <col min="10498" max="10498" width="8.28515625" style="1" bestFit="1" customWidth="1"/>
    <col min="10499" max="10499" width="8.7109375" style="1" customWidth="1"/>
    <col min="10500" max="10500" width="8.28515625" style="1" customWidth="1"/>
    <col min="10501" max="10501" width="8.28515625" style="1" bestFit="1" customWidth="1"/>
    <col min="10502" max="10502" width="8.28515625" style="1" customWidth="1"/>
    <col min="10503" max="10751" width="8.85546875" style="1"/>
    <col min="10752" max="10752" width="26.28515625" style="1" customWidth="1"/>
    <col min="10753" max="10753" width="8.28515625" style="1" customWidth="1"/>
    <col min="10754" max="10754" width="8.28515625" style="1" bestFit="1" customWidth="1"/>
    <col min="10755" max="10755" width="8.7109375" style="1" customWidth="1"/>
    <col min="10756" max="10756" width="8.28515625" style="1" customWidth="1"/>
    <col min="10757" max="10757" width="8.28515625" style="1" bestFit="1" customWidth="1"/>
    <col min="10758" max="10758" width="8.28515625" style="1" customWidth="1"/>
    <col min="10759" max="11007" width="8.85546875" style="1"/>
    <col min="11008" max="11008" width="26.28515625" style="1" customWidth="1"/>
    <col min="11009" max="11009" width="8.28515625" style="1" customWidth="1"/>
    <col min="11010" max="11010" width="8.28515625" style="1" bestFit="1" customWidth="1"/>
    <col min="11011" max="11011" width="8.7109375" style="1" customWidth="1"/>
    <col min="11012" max="11012" width="8.28515625" style="1" customWidth="1"/>
    <col min="11013" max="11013" width="8.28515625" style="1" bestFit="1" customWidth="1"/>
    <col min="11014" max="11014" width="8.28515625" style="1" customWidth="1"/>
    <col min="11015" max="11263" width="8.85546875" style="1"/>
    <col min="11264" max="11264" width="26.28515625" style="1" customWidth="1"/>
    <col min="11265" max="11265" width="8.28515625" style="1" customWidth="1"/>
    <col min="11266" max="11266" width="8.28515625" style="1" bestFit="1" customWidth="1"/>
    <col min="11267" max="11267" width="8.7109375" style="1" customWidth="1"/>
    <col min="11268" max="11268" width="8.28515625" style="1" customWidth="1"/>
    <col min="11269" max="11269" width="8.28515625" style="1" bestFit="1" customWidth="1"/>
    <col min="11270" max="11270" width="8.28515625" style="1" customWidth="1"/>
    <col min="11271" max="11519" width="8.85546875" style="1"/>
    <col min="11520" max="11520" width="26.28515625" style="1" customWidth="1"/>
    <col min="11521" max="11521" width="8.28515625" style="1" customWidth="1"/>
    <col min="11522" max="11522" width="8.28515625" style="1" bestFit="1" customWidth="1"/>
    <col min="11523" max="11523" width="8.7109375" style="1" customWidth="1"/>
    <col min="11524" max="11524" width="8.28515625" style="1" customWidth="1"/>
    <col min="11525" max="11525" width="8.28515625" style="1" bestFit="1" customWidth="1"/>
    <col min="11526" max="11526" width="8.28515625" style="1" customWidth="1"/>
    <col min="11527" max="11775" width="8.85546875" style="1"/>
    <col min="11776" max="11776" width="26.28515625" style="1" customWidth="1"/>
    <col min="11777" max="11777" width="8.28515625" style="1" customWidth="1"/>
    <col min="11778" max="11778" width="8.28515625" style="1" bestFit="1" customWidth="1"/>
    <col min="11779" max="11779" width="8.7109375" style="1" customWidth="1"/>
    <col min="11780" max="11780" width="8.28515625" style="1" customWidth="1"/>
    <col min="11781" max="11781" width="8.28515625" style="1" bestFit="1" customWidth="1"/>
    <col min="11782" max="11782" width="8.28515625" style="1" customWidth="1"/>
    <col min="11783" max="12031" width="8.85546875" style="1"/>
    <col min="12032" max="12032" width="26.28515625" style="1" customWidth="1"/>
    <col min="12033" max="12033" width="8.28515625" style="1" customWidth="1"/>
    <col min="12034" max="12034" width="8.28515625" style="1" bestFit="1" customWidth="1"/>
    <col min="12035" max="12035" width="8.7109375" style="1" customWidth="1"/>
    <col min="12036" max="12036" width="8.28515625" style="1" customWidth="1"/>
    <col min="12037" max="12037" width="8.28515625" style="1" bestFit="1" customWidth="1"/>
    <col min="12038" max="12038" width="8.28515625" style="1" customWidth="1"/>
    <col min="12039" max="12287" width="8.85546875" style="1"/>
    <col min="12288" max="12288" width="26.28515625" style="1" customWidth="1"/>
    <col min="12289" max="12289" width="8.28515625" style="1" customWidth="1"/>
    <col min="12290" max="12290" width="8.28515625" style="1" bestFit="1" customWidth="1"/>
    <col min="12291" max="12291" width="8.7109375" style="1" customWidth="1"/>
    <col min="12292" max="12292" width="8.28515625" style="1" customWidth="1"/>
    <col min="12293" max="12293" width="8.28515625" style="1" bestFit="1" customWidth="1"/>
    <col min="12294" max="12294" width="8.28515625" style="1" customWidth="1"/>
    <col min="12295" max="12543" width="8.85546875" style="1"/>
    <col min="12544" max="12544" width="26.28515625" style="1" customWidth="1"/>
    <col min="12545" max="12545" width="8.28515625" style="1" customWidth="1"/>
    <col min="12546" max="12546" width="8.28515625" style="1" bestFit="1" customWidth="1"/>
    <col min="12547" max="12547" width="8.7109375" style="1" customWidth="1"/>
    <col min="12548" max="12548" width="8.28515625" style="1" customWidth="1"/>
    <col min="12549" max="12549" width="8.28515625" style="1" bestFit="1" customWidth="1"/>
    <col min="12550" max="12550" width="8.28515625" style="1" customWidth="1"/>
    <col min="12551" max="12799" width="8.85546875" style="1"/>
    <col min="12800" max="12800" width="26.28515625" style="1" customWidth="1"/>
    <col min="12801" max="12801" width="8.28515625" style="1" customWidth="1"/>
    <col min="12802" max="12802" width="8.28515625" style="1" bestFit="1" customWidth="1"/>
    <col min="12803" max="12803" width="8.7109375" style="1" customWidth="1"/>
    <col min="12804" max="12804" width="8.28515625" style="1" customWidth="1"/>
    <col min="12805" max="12805" width="8.28515625" style="1" bestFit="1" customWidth="1"/>
    <col min="12806" max="12806" width="8.28515625" style="1" customWidth="1"/>
    <col min="12807" max="13055" width="8.85546875" style="1"/>
    <col min="13056" max="13056" width="26.28515625" style="1" customWidth="1"/>
    <col min="13057" max="13057" width="8.28515625" style="1" customWidth="1"/>
    <col min="13058" max="13058" width="8.28515625" style="1" bestFit="1" customWidth="1"/>
    <col min="13059" max="13059" width="8.7109375" style="1" customWidth="1"/>
    <col min="13060" max="13060" width="8.28515625" style="1" customWidth="1"/>
    <col min="13061" max="13061" width="8.28515625" style="1" bestFit="1" customWidth="1"/>
    <col min="13062" max="13062" width="8.28515625" style="1" customWidth="1"/>
    <col min="13063" max="13311" width="8.85546875" style="1"/>
    <col min="13312" max="13312" width="26.28515625" style="1" customWidth="1"/>
    <col min="13313" max="13313" width="8.28515625" style="1" customWidth="1"/>
    <col min="13314" max="13314" width="8.28515625" style="1" bestFit="1" customWidth="1"/>
    <col min="13315" max="13315" width="8.7109375" style="1" customWidth="1"/>
    <col min="13316" max="13316" width="8.28515625" style="1" customWidth="1"/>
    <col min="13317" max="13317" width="8.28515625" style="1" bestFit="1" customWidth="1"/>
    <col min="13318" max="13318" width="8.28515625" style="1" customWidth="1"/>
    <col min="13319" max="13567" width="8.85546875" style="1"/>
    <col min="13568" max="13568" width="26.28515625" style="1" customWidth="1"/>
    <col min="13569" max="13569" width="8.28515625" style="1" customWidth="1"/>
    <col min="13570" max="13570" width="8.28515625" style="1" bestFit="1" customWidth="1"/>
    <col min="13571" max="13571" width="8.7109375" style="1" customWidth="1"/>
    <col min="13572" max="13572" width="8.28515625" style="1" customWidth="1"/>
    <col min="13573" max="13573" width="8.28515625" style="1" bestFit="1" customWidth="1"/>
    <col min="13574" max="13574" width="8.28515625" style="1" customWidth="1"/>
    <col min="13575" max="13823" width="8.85546875" style="1"/>
    <col min="13824" max="13824" width="26.28515625" style="1" customWidth="1"/>
    <col min="13825" max="13825" width="8.28515625" style="1" customWidth="1"/>
    <col min="13826" max="13826" width="8.28515625" style="1" bestFit="1" customWidth="1"/>
    <col min="13827" max="13827" width="8.7109375" style="1" customWidth="1"/>
    <col min="13828" max="13828" width="8.28515625" style="1" customWidth="1"/>
    <col min="13829" max="13829" width="8.28515625" style="1" bestFit="1" customWidth="1"/>
    <col min="13830" max="13830" width="8.28515625" style="1" customWidth="1"/>
    <col min="13831" max="14079" width="8.85546875" style="1"/>
    <col min="14080" max="14080" width="26.28515625" style="1" customWidth="1"/>
    <col min="14081" max="14081" width="8.28515625" style="1" customWidth="1"/>
    <col min="14082" max="14082" width="8.28515625" style="1" bestFit="1" customWidth="1"/>
    <col min="14083" max="14083" width="8.7109375" style="1" customWidth="1"/>
    <col min="14084" max="14084" width="8.28515625" style="1" customWidth="1"/>
    <col min="14085" max="14085" width="8.28515625" style="1" bestFit="1" customWidth="1"/>
    <col min="14086" max="14086" width="8.28515625" style="1" customWidth="1"/>
    <col min="14087" max="14335" width="8.85546875" style="1"/>
    <col min="14336" max="14336" width="26.28515625" style="1" customWidth="1"/>
    <col min="14337" max="14337" width="8.28515625" style="1" customWidth="1"/>
    <col min="14338" max="14338" width="8.28515625" style="1" bestFit="1" customWidth="1"/>
    <col min="14339" max="14339" width="8.7109375" style="1" customWidth="1"/>
    <col min="14340" max="14340" width="8.28515625" style="1" customWidth="1"/>
    <col min="14341" max="14341" width="8.28515625" style="1" bestFit="1" customWidth="1"/>
    <col min="14342" max="14342" width="8.28515625" style="1" customWidth="1"/>
    <col min="14343" max="14591" width="8.85546875" style="1"/>
    <col min="14592" max="14592" width="26.28515625" style="1" customWidth="1"/>
    <col min="14593" max="14593" width="8.28515625" style="1" customWidth="1"/>
    <col min="14594" max="14594" width="8.28515625" style="1" bestFit="1" customWidth="1"/>
    <col min="14595" max="14595" width="8.7109375" style="1" customWidth="1"/>
    <col min="14596" max="14596" width="8.28515625" style="1" customWidth="1"/>
    <col min="14597" max="14597" width="8.28515625" style="1" bestFit="1" customWidth="1"/>
    <col min="14598" max="14598" width="8.28515625" style="1" customWidth="1"/>
    <col min="14599" max="14847" width="8.85546875" style="1"/>
    <col min="14848" max="14848" width="26.28515625" style="1" customWidth="1"/>
    <col min="14849" max="14849" width="8.28515625" style="1" customWidth="1"/>
    <col min="14850" max="14850" width="8.28515625" style="1" bestFit="1" customWidth="1"/>
    <col min="14851" max="14851" width="8.7109375" style="1" customWidth="1"/>
    <col min="14852" max="14852" width="8.28515625" style="1" customWidth="1"/>
    <col min="14853" max="14853" width="8.28515625" style="1" bestFit="1" customWidth="1"/>
    <col min="14854" max="14854" width="8.28515625" style="1" customWidth="1"/>
    <col min="14855" max="15103" width="8.85546875" style="1"/>
    <col min="15104" max="15104" width="26.28515625" style="1" customWidth="1"/>
    <col min="15105" max="15105" width="8.28515625" style="1" customWidth="1"/>
    <col min="15106" max="15106" width="8.28515625" style="1" bestFit="1" customWidth="1"/>
    <col min="15107" max="15107" width="8.7109375" style="1" customWidth="1"/>
    <col min="15108" max="15108" width="8.28515625" style="1" customWidth="1"/>
    <col min="15109" max="15109" width="8.28515625" style="1" bestFit="1" customWidth="1"/>
    <col min="15110" max="15110" width="8.28515625" style="1" customWidth="1"/>
    <col min="15111" max="15359" width="8.85546875" style="1"/>
    <col min="15360" max="15360" width="26.28515625" style="1" customWidth="1"/>
    <col min="15361" max="15361" width="8.28515625" style="1" customWidth="1"/>
    <col min="15362" max="15362" width="8.28515625" style="1" bestFit="1" customWidth="1"/>
    <col min="15363" max="15363" width="8.7109375" style="1" customWidth="1"/>
    <col min="15364" max="15364" width="8.28515625" style="1" customWidth="1"/>
    <col min="15365" max="15365" width="8.28515625" style="1" bestFit="1" customWidth="1"/>
    <col min="15366" max="15366" width="8.28515625" style="1" customWidth="1"/>
    <col min="15367" max="15615" width="8.85546875" style="1"/>
    <col min="15616" max="15616" width="26.28515625" style="1" customWidth="1"/>
    <col min="15617" max="15617" width="8.28515625" style="1" customWidth="1"/>
    <col min="15618" max="15618" width="8.28515625" style="1" bestFit="1" customWidth="1"/>
    <col min="15619" max="15619" width="8.7109375" style="1" customWidth="1"/>
    <col min="15620" max="15620" width="8.28515625" style="1" customWidth="1"/>
    <col min="15621" max="15621" width="8.28515625" style="1" bestFit="1" customWidth="1"/>
    <col min="15622" max="15622" width="8.28515625" style="1" customWidth="1"/>
    <col min="15623" max="15871" width="8.85546875" style="1"/>
    <col min="15872" max="15872" width="26.28515625" style="1" customWidth="1"/>
    <col min="15873" max="15873" width="8.28515625" style="1" customWidth="1"/>
    <col min="15874" max="15874" width="8.28515625" style="1" bestFit="1" customWidth="1"/>
    <col min="15875" max="15875" width="8.7109375" style="1" customWidth="1"/>
    <col min="15876" max="15876" width="8.28515625" style="1" customWidth="1"/>
    <col min="15877" max="15877" width="8.28515625" style="1" bestFit="1" customWidth="1"/>
    <col min="15878" max="15878" width="8.28515625" style="1" customWidth="1"/>
    <col min="15879" max="16127" width="8.85546875" style="1"/>
    <col min="16128" max="16128" width="26.28515625" style="1" customWidth="1"/>
    <col min="16129" max="16129" width="8.28515625" style="1" customWidth="1"/>
    <col min="16130" max="16130" width="8.28515625" style="1" bestFit="1" customWidth="1"/>
    <col min="16131" max="16131" width="8.7109375" style="1" customWidth="1"/>
    <col min="16132" max="16132" width="8.28515625" style="1" customWidth="1"/>
    <col min="16133" max="16133" width="8.28515625" style="1" bestFit="1" customWidth="1"/>
    <col min="16134" max="16134" width="8.28515625" style="1" customWidth="1"/>
    <col min="16135" max="16384" width="8.85546875" style="1"/>
  </cols>
  <sheetData>
    <row r="1" spans="1:8" s="52" customFormat="1" x14ac:dyDescent="0.25">
      <c r="A1" s="62" t="s">
        <v>178</v>
      </c>
      <c r="B1" s="62"/>
      <c r="C1" s="62"/>
      <c r="D1" s="62"/>
      <c r="E1" s="61"/>
      <c r="F1" s="61"/>
    </row>
    <row r="2" spans="1:8" s="52" customFormat="1" ht="36.75" customHeight="1" x14ac:dyDescent="0.25">
      <c r="A2" s="260" t="s">
        <v>60</v>
      </c>
      <c r="B2" s="291" t="s">
        <v>107</v>
      </c>
      <c r="C2" s="291"/>
      <c r="D2" s="291" t="s">
        <v>3</v>
      </c>
      <c r="E2" s="292"/>
      <c r="F2" s="66"/>
    </row>
    <row r="3" spans="1:8" s="52" customFormat="1" ht="24.95" customHeight="1" x14ac:dyDescent="0.25">
      <c r="A3" s="261"/>
      <c r="B3" s="223" t="s">
        <v>24</v>
      </c>
      <c r="C3" s="223" t="s">
        <v>23</v>
      </c>
      <c r="D3" s="223" t="s">
        <v>24</v>
      </c>
      <c r="E3" s="224" t="s">
        <v>23</v>
      </c>
      <c r="F3" s="66"/>
    </row>
    <row r="4" spans="1:8" s="52" customFormat="1" ht="24.95" customHeight="1" x14ac:dyDescent="0.25">
      <c r="A4" s="154" t="s">
        <v>59</v>
      </c>
      <c r="B4" s="157">
        <v>0.59319871320222717</v>
      </c>
      <c r="C4" s="157">
        <v>3.1788864353705848</v>
      </c>
      <c r="D4" s="157">
        <v>0.53413244399656534</v>
      </c>
      <c r="E4" s="157">
        <v>3.0592041798102589</v>
      </c>
      <c r="F4" s="11"/>
    </row>
    <row r="5" spans="1:8" s="52" customFormat="1" ht="24.95" customHeight="1" x14ac:dyDescent="0.25">
      <c r="A5" s="154" t="s">
        <v>58</v>
      </c>
      <c r="B5" s="157">
        <v>15.059633622402663</v>
      </c>
      <c r="C5" s="157">
        <v>22.214092343775341</v>
      </c>
      <c r="D5" s="157">
        <v>11.744024882896575</v>
      </c>
      <c r="E5" s="157">
        <v>15.124828549301601</v>
      </c>
      <c r="F5" s="11"/>
      <c r="H5" s="60"/>
    </row>
    <row r="6" spans="1:8" s="52" customFormat="1" ht="24.95" customHeight="1" x14ac:dyDescent="0.25">
      <c r="A6" s="154" t="s">
        <v>57</v>
      </c>
      <c r="B6" s="157">
        <v>29.228214170672224</v>
      </c>
      <c r="C6" s="157">
        <v>31.791920855321433</v>
      </c>
      <c r="D6" s="157">
        <v>22.175778131569778</v>
      </c>
      <c r="E6" s="157">
        <v>30.270370138869175</v>
      </c>
      <c r="F6" s="66"/>
    </row>
    <row r="7" spans="1:8" s="52" customFormat="1" ht="24.95" customHeight="1" x14ac:dyDescent="0.25">
      <c r="A7" s="154" t="s">
        <v>56</v>
      </c>
      <c r="B7" s="157">
        <v>25.449814468526583</v>
      </c>
      <c r="C7" s="157">
        <v>18.518282869867882</v>
      </c>
      <c r="D7" s="157">
        <v>23.958536227762391</v>
      </c>
      <c r="E7" s="157">
        <v>18.357617939168374</v>
      </c>
      <c r="F7" s="66"/>
    </row>
    <row r="8" spans="1:8" s="52" customFormat="1" ht="24.95" customHeight="1" x14ac:dyDescent="0.25">
      <c r="A8" s="154" t="s">
        <v>55</v>
      </c>
      <c r="B8" s="157">
        <v>12.721978890827174</v>
      </c>
      <c r="C8" s="157">
        <v>11.297266614269496</v>
      </c>
      <c r="D8" s="157">
        <v>21.62603900998797</v>
      </c>
      <c r="E8" s="157">
        <v>22.614350881209685</v>
      </c>
      <c r="F8" s="66"/>
    </row>
    <row r="9" spans="1:8" s="52" customFormat="1" ht="24.95" customHeight="1" x14ac:dyDescent="0.25">
      <c r="A9" s="154" t="s">
        <v>54</v>
      </c>
      <c r="B9" s="157">
        <v>16.631735712821545</v>
      </c>
      <c r="C9" s="157">
        <v>11.014134760532455</v>
      </c>
      <c r="D9" s="157">
        <v>19.577510167963819</v>
      </c>
      <c r="E9" s="157">
        <v>9.4464857610765609</v>
      </c>
      <c r="F9" s="66"/>
    </row>
    <row r="10" spans="1:8" s="52" customFormat="1" ht="24.95" customHeight="1" x14ac:dyDescent="0.25">
      <c r="A10" s="154" t="s">
        <v>53</v>
      </c>
      <c r="B10" s="157">
        <v>0.31542442154758765</v>
      </c>
      <c r="C10" s="157">
        <v>1.9854784984467984</v>
      </c>
      <c r="D10" s="157">
        <v>0.38397913582290322</v>
      </c>
      <c r="E10" s="157">
        <v>1.1271475670429794</v>
      </c>
      <c r="F10" s="66"/>
    </row>
    <row r="11" spans="1:8" s="52" customFormat="1" ht="24.95" customHeight="1" x14ac:dyDescent="0.25">
      <c r="A11" s="155" t="s">
        <v>0</v>
      </c>
      <c r="B11" s="160">
        <v>100</v>
      </c>
      <c r="C11" s="160">
        <v>100</v>
      </c>
      <c r="D11" s="160">
        <v>100</v>
      </c>
      <c r="E11" s="160">
        <v>100</v>
      </c>
      <c r="F11" s="66"/>
    </row>
    <row r="12" spans="1:8" s="52" customFormat="1" x14ac:dyDescent="0.25">
      <c r="A12" s="137" t="s">
        <v>161</v>
      </c>
      <c r="D12" s="66"/>
      <c r="E12" s="89"/>
      <c r="F12" s="89"/>
    </row>
    <row r="13" spans="1:8" s="52" customFormat="1" x14ac:dyDescent="0.25">
      <c r="E13" s="60"/>
      <c r="F13" s="60"/>
    </row>
  </sheetData>
  <mergeCells count="3">
    <mergeCell ref="A2:A3"/>
    <mergeCell ref="B2:C2"/>
    <mergeCell ref="D2:E2"/>
  </mergeCells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4" sqref="B4:E8"/>
    </sheetView>
  </sheetViews>
  <sheetFormatPr defaultRowHeight="15" x14ac:dyDescent="0.25"/>
  <cols>
    <col min="1" max="1" width="33" style="53" customWidth="1"/>
    <col min="2" max="2" width="9.28515625" style="53" bestFit="1" customWidth="1"/>
    <col min="3" max="4" width="10" style="53" bestFit="1" customWidth="1"/>
    <col min="5" max="5" width="9.28515625" style="53" bestFit="1" customWidth="1"/>
    <col min="6" max="6" width="11.28515625" style="53" bestFit="1" customWidth="1"/>
    <col min="7" max="7" width="12.140625" style="53" bestFit="1" customWidth="1"/>
    <col min="8" max="16384" width="9.140625" style="53"/>
  </cols>
  <sheetData>
    <row r="1" spans="1:7" s="222" customFormat="1" ht="24.95" customHeight="1" x14ac:dyDescent="0.2">
      <c r="A1" s="234" t="s">
        <v>179</v>
      </c>
      <c r="B1" s="234"/>
      <c r="C1" s="234"/>
      <c r="D1" s="234"/>
      <c r="E1" s="234"/>
    </row>
    <row r="2" spans="1:7" s="11" customFormat="1" ht="34.5" customHeight="1" x14ac:dyDescent="0.25">
      <c r="A2" s="293" t="s">
        <v>71</v>
      </c>
      <c r="B2" s="291" t="s">
        <v>7</v>
      </c>
      <c r="C2" s="291"/>
      <c r="D2" s="295" t="s">
        <v>3</v>
      </c>
      <c r="E2" s="296"/>
    </row>
    <row r="3" spans="1:7" s="11" customFormat="1" ht="23.45" customHeight="1" x14ac:dyDescent="0.25">
      <c r="A3" s="294"/>
      <c r="B3" s="223" t="s">
        <v>24</v>
      </c>
      <c r="C3" s="223" t="s">
        <v>23</v>
      </c>
      <c r="D3" s="223" t="s">
        <v>24</v>
      </c>
      <c r="E3" s="224" t="s">
        <v>23</v>
      </c>
    </row>
    <row r="4" spans="1:7" s="11" customFormat="1" ht="24.95" customHeight="1" x14ac:dyDescent="0.25">
      <c r="A4" s="225" t="s">
        <v>70</v>
      </c>
      <c r="B4" s="211">
        <v>1.6444740067686567</v>
      </c>
      <c r="C4" s="211">
        <v>1.6581833152438341</v>
      </c>
      <c r="D4" s="211">
        <v>3.9517814626200258</v>
      </c>
      <c r="E4" s="211">
        <v>2.9218780772961099</v>
      </c>
    </row>
    <row r="5" spans="1:7" s="11" customFormat="1" ht="24.95" customHeight="1" x14ac:dyDescent="0.25">
      <c r="A5" s="226" t="s">
        <v>69</v>
      </c>
      <c r="B5" s="212">
        <v>26.748325615056707</v>
      </c>
      <c r="C5" s="212">
        <v>23.503561760045912</v>
      </c>
      <c r="D5" s="212">
        <v>35.633489369627391</v>
      </c>
      <c r="E5" s="212">
        <v>34.781227855382149</v>
      </c>
    </row>
    <row r="6" spans="1:7" s="11" customFormat="1" ht="24.95" customHeight="1" x14ac:dyDescent="0.25">
      <c r="A6" s="226" t="s">
        <v>68</v>
      </c>
      <c r="B6" s="212">
        <v>42.381077881385359</v>
      </c>
      <c r="C6" s="212">
        <v>40.894245044100956</v>
      </c>
      <c r="D6" s="212">
        <v>39.061410752208332</v>
      </c>
      <c r="E6" s="212">
        <v>38.87692180042221</v>
      </c>
    </row>
    <row r="7" spans="1:7" s="11" customFormat="1" ht="24.95" customHeight="1" x14ac:dyDescent="0.25">
      <c r="A7" s="226" t="s">
        <v>67</v>
      </c>
      <c r="B7" s="212">
        <v>29.22612249678928</v>
      </c>
      <c r="C7" s="212">
        <v>33.944072258193295</v>
      </c>
      <c r="D7" s="212">
        <v>21.353287933752092</v>
      </c>
      <c r="E7" s="212">
        <v>23.419972266899538</v>
      </c>
      <c r="G7" s="12"/>
    </row>
    <row r="8" spans="1:7" s="11" customFormat="1" ht="24.95" customHeight="1" x14ac:dyDescent="0.25">
      <c r="A8" s="227" t="s">
        <v>0</v>
      </c>
      <c r="B8" s="213">
        <v>100</v>
      </c>
      <c r="C8" s="213">
        <v>100</v>
      </c>
      <c r="D8" s="213">
        <v>100</v>
      </c>
      <c r="E8" s="213">
        <v>100</v>
      </c>
    </row>
    <row r="9" spans="1:7" s="1" customFormat="1" x14ac:dyDescent="0.25">
      <c r="A9" s="137" t="s">
        <v>161</v>
      </c>
    </row>
    <row r="10" spans="1:7" x14ac:dyDescent="0.25">
      <c r="B10" s="65"/>
      <c r="C10" s="65"/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8" sqref="H8"/>
    </sheetView>
  </sheetViews>
  <sheetFormatPr defaultRowHeight="15" x14ac:dyDescent="0.25"/>
  <cols>
    <col min="1" max="1" width="31.7109375" style="48" customWidth="1"/>
    <col min="2" max="4" width="15.7109375" style="48" customWidth="1"/>
    <col min="5" max="16384" width="9.140625" style="48"/>
  </cols>
  <sheetData>
    <row r="1" spans="1:5" s="219" customFormat="1" ht="24.95" customHeight="1" x14ac:dyDescent="0.2">
      <c r="A1" s="221" t="s">
        <v>180</v>
      </c>
      <c r="B1" s="221"/>
      <c r="C1" s="221"/>
      <c r="D1" s="221"/>
      <c r="E1" s="221"/>
    </row>
    <row r="2" spans="1:5" ht="39.950000000000003" customHeight="1" x14ac:dyDescent="0.25">
      <c r="A2" s="207" t="s">
        <v>33</v>
      </c>
      <c r="B2" s="237" t="s">
        <v>14</v>
      </c>
      <c r="C2" s="237" t="s">
        <v>13</v>
      </c>
      <c r="D2" s="238" t="s">
        <v>0</v>
      </c>
      <c r="E2" s="91"/>
    </row>
    <row r="3" spans="1:5" ht="39.950000000000003" customHeight="1" x14ac:dyDescent="0.25">
      <c r="A3" s="235" t="s">
        <v>69</v>
      </c>
      <c r="B3" s="236">
        <v>36.163418488280222</v>
      </c>
      <c r="C3" s="236">
        <v>20.360050706573986</v>
      </c>
      <c r="D3" s="236">
        <v>28.392799621825361</v>
      </c>
    </row>
    <row r="4" spans="1:5" ht="39.950000000000003" customHeight="1" x14ac:dyDescent="0.25">
      <c r="A4" s="239" t="s">
        <v>72</v>
      </c>
      <c r="B4" s="240">
        <v>63.836581511719778</v>
      </c>
      <c r="C4" s="240">
        <v>79.639949293426014</v>
      </c>
      <c r="D4" s="240">
        <v>71.607200378174639</v>
      </c>
    </row>
    <row r="5" spans="1:5" ht="24.95" customHeight="1" x14ac:dyDescent="0.25">
      <c r="A5" s="241" t="s">
        <v>3</v>
      </c>
      <c r="B5" s="241"/>
      <c r="C5" s="241"/>
      <c r="D5" s="241"/>
    </row>
    <row r="6" spans="1:5" ht="39.950000000000003" customHeight="1" x14ac:dyDescent="0.25">
      <c r="A6" s="235" t="s">
        <v>69</v>
      </c>
      <c r="B6" s="236">
        <v>47.387054483014666</v>
      </c>
      <c r="C6" s="236">
        <v>30.946417892519751</v>
      </c>
      <c r="D6" s="236">
        <v>39.585270832247424</v>
      </c>
    </row>
    <row r="7" spans="1:5" ht="39.950000000000003" customHeight="1" x14ac:dyDescent="0.25">
      <c r="A7" s="147" t="s">
        <v>72</v>
      </c>
      <c r="B7" s="90">
        <v>52.612887506961201</v>
      </c>
      <c r="C7" s="90">
        <v>69.053582107480253</v>
      </c>
      <c r="D7" s="90">
        <v>60.414729167752576</v>
      </c>
    </row>
    <row r="8" spans="1:5" x14ac:dyDescent="0.25">
      <c r="A8" s="137" t="s">
        <v>161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8" sqref="E18"/>
    </sheetView>
  </sheetViews>
  <sheetFormatPr defaultColWidth="13.85546875" defaultRowHeight="15" x14ac:dyDescent="0.25"/>
  <cols>
    <col min="1" max="3" width="30.7109375" style="1" customWidth="1"/>
    <col min="4" max="6" width="13.85546875" style="11" customWidth="1"/>
    <col min="7" max="256" width="13.85546875" style="1"/>
    <col min="257" max="257" width="19.42578125" style="1" customWidth="1"/>
    <col min="258" max="262" width="13.85546875" style="1" customWidth="1"/>
    <col min="263" max="512" width="13.85546875" style="1"/>
    <col min="513" max="513" width="19.42578125" style="1" customWidth="1"/>
    <col min="514" max="518" width="13.85546875" style="1" customWidth="1"/>
    <col min="519" max="768" width="13.85546875" style="1"/>
    <col min="769" max="769" width="19.42578125" style="1" customWidth="1"/>
    <col min="770" max="774" width="13.85546875" style="1" customWidth="1"/>
    <col min="775" max="1024" width="13.85546875" style="1"/>
    <col min="1025" max="1025" width="19.42578125" style="1" customWidth="1"/>
    <col min="1026" max="1030" width="13.85546875" style="1" customWidth="1"/>
    <col min="1031" max="1280" width="13.85546875" style="1"/>
    <col min="1281" max="1281" width="19.42578125" style="1" customWidth="1"/>
    <col min="1282" max="1286" width="13.85546875" style="1" customWidth="1"/>
    <col min="1287" max="1536" width="13.85546875" style="1"/>
    <col min="1537" max="1537" width="19.42578125" style="1" customWidth="1"/>
    <col min="1538" max="1542" width="13.85546875" style="1" customWidth="1"/>
    <col min="1543" max="1792" width="13.85546875" style="1"/>
    <col min="1793" max="1793" width="19.42578125" style="1" customWidth="1"/>
    <col min="1794" max="1798" width="13.85546875" style="1" customWidth="1"/>
    <col min="1799" max="2048" width="13.85546875" style="1"/>
    <col min="2049" max="2049" width="19.42578125" style="1" customWidth="1"/>
    <col min="2050" max="2054" width="13.85546875" style="1" customWidth="1"/>
    <col min="2055" max="2304" width="13.85546875" style="1"/>
    <col min="2305" max="2305" width="19.42578125" style="1" customWidth="1"/>
    <col min="2306" max="2310" width="13.85546875" style="1" customWidth="1"/>
    <col min="2311" max="2560" width="13.85546875" style="1"/>
    <col min="2561" max="2561" width="19.42578125" style="1" customWidth="1"/>
    <col min="2562" max="2566" width="13.85546875" style="1" customWidth="1"/>
    <col min="2567" max="2816" width="13.85546875" style="1"/>
    <col min="2817" max="2817" width="19.42578125" style="1" customWidth="1"/>
    <col min="2818" max="2822" width="13.85546875" style="1" customWidth="1"/>
    <col min="2823" max="3072" width="13.85546875" style="1"/>
    <col min="3073" max="3073" width="19.42578125" style="1" customWidth="1"/>
    <col min="3074" max="3078" width="13.85546875" style="1" customWidth="1"/>
    <col min="3079" max="3328" width="13.85546875" style="1"/>
    <col min="3329" max="3329" width="19.42578125" style="1" customWidth="1"/>
    <col min="3330" max="3334" width="13.85546875" style="1" customWidth="1"/>
    <col min="3335" max="3584" width="13.85546875" style="1"/>
    <col min="3585" max="3585" width="19.42578125" style="1" customWidth="1"/>
    <col min="3586" max="3590" width="13.85546875" style="1" customWidth="1"/>
    <col min="3591" max="3840" width="13.85546875" style="1"/>
    <col min="3841" max="3841" width="19.42578125" style="1" customWidth="1"/>
    <col min="3842" max="3846" width="13.85546875" style="1" customWidth="1"/>
    <col min="3847" max="4096" width="13.85546875" style="1"/>
    <col min="4097" max="4097" width="19.42578125" style="1" customWidth="1"/>
    <col min="4098" max="4102" width="13.85546875" style="1" customWidth="1"/>
    <col min="4103" max="4352" width="13.85546875" style="1"/>
    <col min="4353" max="4353" width="19.42578125" style="1" customWidth="1"/>
    <col min="4354" max="4358" width="13.85546875" style="1" customWidth="1"/>
    <col min="4359" max="4608" width="13.85546875" style="1"/>
    <col min="4609" max="4609" width="19.42578125" style="1" customWidth="1"/>
    <col min="4610" max="4614" width="13.85546875" style="1" customWidth="1"/>
    <col min="4615" max="4864" width="13.85546875" style="1"/>
    <col min="4865" max="4865" width="19.42578125" style="1" customWidth="1"/>
    <col min="4866" max="4870" width="13.85546875" style="1" customWidth="1"/>
    <col min="4871" max="5120" width="13.85546875" style="1"/>
    <col min="5121" max="5121" width="19.42578125" style="1" customWidth="1"/>
    <col min="5122" max="5126" width="13.85546875" style="1" customWidth="1"/>
    <col min="5127" max="5376" width="13.85546875" style="1"/>
    <col min="5377" max="5377" width="19.42578125" style="1" customWidth="1"/>
    <col min="5378" max="5382" width="13.85546875" style="1" customWidth="1"/>
    <col min="5383" max="5632" width="13.85546875" style="1"/>
    <col min="5633" max="5633" width="19.42578125" style="1" customWidth="1"/>
    <col min="5634" max="5638" width="13.85546875" style="1" customWidth="1"/>
    <col min="5639" max="5888" width="13.85546875" style="1"/>
    <col min="5889" max="5889" width="19.42578125" style="1" customWidth="1"/>
    <col min="5890" max="5894" width="13.85546875" style="1" customWidth="1"/>
    <col min="5895" max="6144" width="13.85546875" style="1"/>
    <col min="6145" max="6145" width="19.42578125" style="1" customWidth="1"/>
    <col min="6146" max="6150" width="13.85546875" style="1" customWidth="1"/>
    <col min="6151" max="6400" width="13.85546875" style="1"/>
    <col min="6401" max="6401" width="19.42578125" style="1" customWidth="1"/>
    <col min="6402" max="6406" width="13.85546875" style="1" customWidth="1"/>
    <col min="6407" max="6656" width="13.85546875" style="1"/>
    <col min="6657" max="6657" width="19.42578125" style="1" customWidth="1"/>
    <col min="6658" max="6662" width="13.85546875" style="1" customWidth="1"/>
    <col min="6663" max="6912" width="13.85546875" style="1"/>
    <col min="6913" max="6913" width="19.42578125" style="1" customWidth="1"/>
    <col min="6914" max="6918" width="13.85546875" style="1" customWidth="1"/>
    <col min="6919" max="7168" width="13.85546875" style="1"/>
    <col min="7169" max="7169" width="19.42578125" style="1" customWidth="1"/>
    <col min="7170" max="7174" width="13.85546875" style="1" customWidth="1"/>
    <col min="7175" max="7424" width="13.85546875" style="1"/>
    <col min="7425" max="7425" width="19.42578125" style="1" customWidth="1"/>
    <col min="7426" max="7430" width="13.85546875" style="1" customWidth="1"/>
    <col min="7431" max="7680" width="13.85546875" style="1"/>
    <col min="7681" max="7681" width="19.42578125" style="1" customWidth="1"/>
    <col min="7682" max="7686" width="13.85546875" style="1" customWidth="1"/>
    <col min="7687" max="7936" width="13.85546875" style="1"/>
    <col min="7937" max="7937" width="19.42578125" style="1" customWidth="1"/>
    <col min="7938" max="7942" width="13.85546875" style="1" customWidth="1"/>
    <col min="7943" max="8192" width="13.85546875" style="1"/>
    <col min="8193" max="8193" width="19.42578125" style="1" customWidth="1"/>
    <col min="8194" max="8198" width="13.85546875" style="1" customWidth="1"/>
    <col min="8199" max="8448" width="13.85546875" style="1"/>
    <col min="8449" max="8449" width="19.42578125" style="1" customWidth="1"/>
    <col min="8450" max="8454" width="13.85546875" style="1" customWidth="1"/>
    <col min="8455" max="8704" width="13.85546875" style="1"/>
    <col min="8705" max="8705" width="19.42578125" style="1" customWidth="1"/>
    <col min="8706" max="8710" width="13.85546875" style="1" customWidth="1"/>
    <col min="8711" max="8960" width="13.85546875" style="1"/>
    <col min="8961" max="8961" width="19.42578125" style="1" customWidth="1"/>
    <col min="8962" max="8966" width="13.85546875" style="1" customWidth="1"/>
    <col min="8967" max="9216" width="13.85546875" style="1"/>
    <col min="9217" max="9217" width="19.42578125" style="1" customWidth="1"/>
    <col min="9218" max="9222" width="13.85546875" style="1" customWidth="1"/>
    <col min="9223" max="9472" width="13.85546875" style="1"/>
    <col min="9473" max="9473" width="19.42578125" style="1" customWidth="1"/>
    <col min="9474" max="9478" width="13.85546875" style="1" customWidth="1"/>
    <col min="9479" max="9728" width="13.85546875" style="1"/>
    <col min="9729" max="9729" width="19.42578125" style="1" customWidth="1"/>
    <col min="9730" max="9734" width="13.85546875" style="1" customWidth="1"/>
    <col min="9735" max="9984" width="13.85546875" style="1"/>
    <col min="9985" max="9985" width="19.42578125" style="1" customWidth="1"/>
    <col min="9986" max="9990" width="13.85546875" style="1" customWidth="1"/>
    <col min="9991" max="10240" width="13.85546875" style="1"/>
    <col min="10241" max="10241" width="19.42578125" style="1" customWidth="1"/>
    <col min="10242" max="10246" width="13.85546875" style="1" customWidth="1"/>
    <col min="10247" max="10496" width="13.85546875" style="1"/>
    <col min="10497" max="10497" width="19.42578125" style="1" customWidth="1"/>
    <col min="10498" max="10502" width="13.85546875" style="1" customWidth="1"/>
    <col min="10503" max="10752" width="13.85546875" style="1"/>
    <col min="10753" max="10753" width="19.42578125" style="1" customWidth="1"/>
    <col min="10754" max="10758" width="13.85546875" style="1" customWidth="1"/>
    <col min="10759" max="11008" width="13.85546875" style="1"/>
    <col min="11009" max="11009" width="19.42578125" style="1" customWidth="1"/>
    <col min="11010" max="11014" width="13.85546875" style="1" customWidth="1"/>
    <col min="11015" max="11264" width="13.85546875" style="1"/>
    <col min="11265" max="11265" width="19.42578125" style="1" customWidth="1"/>
    <col min="11266" max="11270" width="13.85546875" style="1" customWidth="1"/>
    <col min="11271" max="11520" width="13.85546875" style="1"/>
    <col min="11521" max="11521" width="19.42578125" style="1" customWidth="1"/>
    <col min="11522" max="11526" width="13.85546875" style="1" customWidth="1"/>
    <col min="11527" max="11776" width="13.85546875" style="1"/>
    <col min="11777" max="11777" width="19.42578125" style="1" customWidth="1"/>
    <col min="11778" max="11782" width="13.85546875" style="1" customWidth="1"/>
    <col min="11783" max="12032" width="13.85546875" style="1"/>
    <col min="12033" max="12033" width="19.42578125" style="1" customWidth="1"/>
    <col min="12034" max="12038" width="13.85546875" style="1" customWidth="1"/>
    <col min="12039" max="12288" width="13.85546875" style="1"/>
    <col min="12289" max="12289" width="19.42578125" style="1" customWidth="1"/>
    <col min="12290" max="12294" width="13.85546875" style="1" customWidth="1"/>
    <col min="12295" max="12544" width="13.85546875" style="1"/>
    <col min="12545" max="12545" width="19.42578125" style="1" customWidth="1"/>
    <col min="12546" max="12550" width="13.85546875" style="1" customWidth="1"/>
    <col min="12551" max="12800" width="13.85546875" style="1"/>
    <col min="12801" max="12801" width="19.42578125" style="1" customWidth="1"/>
    <col min="12802" max="12806" width="13.85546875" style="1" customWidth="1"/>
    <col min="12807" max="13056" width="13.85546875" style="1"/>
    <col min="13057" max="13057" width="19.42578125" style="1" customWidth="1"/>
    <col min="13058" max="13062" width="13.85546875" style="1" customWidth="1"/>
    <col min="13063" max="13312" width="13.85546875" style="1"/>
    <col min="13313" max="13313" width="19.42578125" style="1" customWidth="1"/>
    <col min="13314" max="13318" width="13.85546875" style="1" customWidth="1"/>
    <col min="13319" max="13568" width="13.85546875" style="1"/>
    <col min="13569" max="13569" width="19.42578125" style="1" customWidth="1"/>
    <col min="13570" max="13574" width="13.85546875" style="1" customWidth="1"/>
    <col min="13575" max="13824" width="13.85546875" style="1"/>
    <col min="13825" max="13825" width="19.42578125" style="1" customWidth="1"/>
    <col min="13826" max="13830" width="13.85546875" style="1" customWidth="1"/>
    <col min="13831" max="14080" width="13.85546875" style="1"/>
    <col min="14081" max="14081" width="19.42578125" style="1" customWidth="1"/>
    <col min="14082" max="14086" width="13.85546875" style="1" customWidth="1"/>
    <col min="14087" max="14336" width="13.85546875" style="1"/>
    <col min="14337" max="14337" width="19.42578125" style="1" customWidth="1"/>
    <col min="14338" max="14342" width="13.85546875" style="1" customWidth="1"/>
    <col min="14343" max="14592" width="13.85546875" style="1"/>
    <col min="14593" max="14593" width="19.42578125" style="1" customWidth="1"/>
    <col min="14594" max="14598" width="13.85546875" style="1" customWidth="1"/>
    <col min="14599" max="14848" width="13.85546875" style="1"/>
    <col min="14849" max="14849" width="19.42578125" style="1" customWidth="1"/>
    <col min="14850" max="14854" width="13.85546875" style="1" customWidth="1"/>
    <col min="14855" max="15104" width="13.85546875" style="1"/>
    <col min="15105" max="15105" width="19.42578125" style="1" customWidth="1"/>
    <col min="15106" max="15110" width="13.85546875" style="1" customWidth="1"/>
    <col min="15111" max="15360" width="13.85546875" style="1"/>
    <col min="15361" max="15361" width="19.42578125" style="1" customWidth="1"/>
    <col min="15362" max="15366" width="13.85546875" style="1" customWidth="1"/>
    <col min="15367" max="15616" width="13.85546875" style="1"/>
    <col min="15617" max="15617" width="19.42578125" style="1" customWidth="1"/>
    <col min="15618" max="15622" width="13.85546875" style="1" customWidth="1"/>
    <col min="15623" max="15872" width="13.85546875" style="1"/>
    <col min="15873" max="15873" width="19.42578125" style="1" customWidth="1"/>
    <col min="15874" max="15878" width="13.85546875" style="1" customWidth="1"/>
    <col min="15879" max="16128" width="13.85546875" style="1"/>
    <col min="16129" max="16129" width="19.42578125" style="1" customWidth="1"/>
    <col min="16130" max="16134" width="13.85546875" style="1" customWidth="1"/>
    <col min="16135" max="16384" width="13.85546875" style="1"/>
  </cols>
  <sheetData>
    <row r="1" spans="1:6" s="206" customFormat="1" ht="24.95" customHeight="1" x14ac:dyDescent="0.2">
      <c r="A1" s="205" t="s">
        <v>181</v>
      </c>
      <c r="D1" s="222"/>
      <c r="E1" s="222"/>
      <c r="F1" s="222"/>
    </row>
    <row r="2" spans="1:6" ht="30.6" customHeight="1" x14ac:dyDescent="0.25">
      <c r="A2" s="207" t="s">
        <v>182</v>
      </c>
      <c r="B2" s="242" t="s">
        <v>21</v>
      </c>
      <c r="C2" s="208" t="s">
        <v>3</v>
      </c>
      <c r="D2" s="63"/>
      <c r="E2" s="63"/>
      <c r="F2" s="63"/>
    </row>
    <row r="3" spans="1:6" ht="24.95" customHeight="1" x14ac:dyDescent="0.25">
      <c r="A3" s="154" t="s">
        <v>66</v>
      </c>
      <c r="B3" s="157">
        <v>6.4122354555456544</v>
      </c>
      <c r="C3" s="231">
        <v>6.1183053220904293</v>
      </c>
      <c r="D3" s="12"/>
      <c r="E3" s="12"/>
      <c r="F3" s="12"/>
    </row>
    <row r="4" spans="1:6" ht="24.95" customHeight="1" x14ac:dyDescent="0.25">
      <c r="A4" s="154" t="s">
        <v>65</v>
      </c>
      <c r="B4" s="157">
        <v>21.463502382416554</v>
      </c>
      <c r="C4" s="231">
        <v>24.98037734629785</v>
      </c>
      <c r="D4" s="12"/>
      <c r="E4" s="12"/>
      <c r="F4" s="12"/>
    </row>
    <row r="5" spans="1:6" ht="24.95" customHeight="1" x14ac:dyDescent="0.25">
      <c r="A5" s="154" t="s">
        <v>64</v>
      </c>
      <c r="B5" s="157">
        <v>15.379659726492722</v>
      </c>
      <c r="C5" s="231">
        <v>15.570434734367947</v>
      </c>
      <c r="D5" s="12"/>
      <c r="E5" s="12"/>
      <c r="F5" s="12"/>
    </row>
    <row r="6" spans="1:6" ht="24.95" customHeight="1" x14ac:dyDescent="0.25">
      <c r="A6" s="154" t="s">
        <v>63</v>
      </c>
      <c r="B6" s="157">
        <v>23.235986830821233</v>
      </c>
      <c r="C6" s="231">
        <v>21.216638059504724</v>
      </c>
      <c r="D6" s="12"/>
      <c r="E6" s="12"/>
      <c r="F6" s="12"/>
    </row>
    <row r="7" spans="1:6" ht="24.95" customHeight="1" x14ac:dyDescent="0.25">
      <c r="A7" s="154" t="s">
        <v>62</v>
      </c>
      <c r="B7" s="157">
        <v>10.004057847332906</v>
      </c>
      <c r="C7" s="231">
        <v>10.817225992311883</v>
      </c>
      <c r="D7" s="12"/>
      <c r="E7" s="12"/>
      <c r="F7" s="12"/>
    </row>
    <row r="8" spans="1:6" ht="24.95" customHeight="1" x14ac:dyDescent="0.25">
      <c r="A8" s="154" t="s">
        <v>61</v>
      </c>
      <c r="B8" s="157">
        <v>23.504557757390927</v>
      </c>
      <c r="C8" s="231">
        <v>21.297018545427168</v>
      </c>
      <c r="D8" s="12"/>
      <c r="E8" s="12"/>
      <c r="F8" s="12"/>
    </row>
    <row r="9" spans="1:6" ht="24.95" customHeight="1" x14ac:dyDescent="0.25">
      <c r="A9" s="243" t="s">
        <v>0</v>
      </c>
      <c r="B9" s="233">
        <v>100</v>
      </c>
      <c r="C9" s="233">
        <v>100</v>
      </c>
      <c r="D9" s="12"/>
      <c r="E9" s="12"/>
      <c r="F9" s="12"/>
    </row>
    <row r="10" spans="1:6" x14ac:dyDescent="0.25">
      <c r="A10" s="137" t="s">
        <v>161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K8" sqref="K8:L8"/>
    </sheetView>
  </sheetViews>
  <sheetFormatPr defaultColWidth="8.85546875" defaultRowHeight="15" x14ac:dyDescent="0.25"/>
  <cols>
    <col min="1" max="1" width="42.7109375" style="1" customWidth="1"/>
    <col min="2" max="2" width="10.140625" style="1" bestFit="1" customWidth="1"/>
    <col min="3" max="3" width="9.28515625" style="1" customWidth="1"/>
    <col min="4" max="4" width="9" style="1" bestFit="1" customWidth="1"/>
    <col min="5" max="7" width="10.5703125" style="1" bestFit="1" customWidth="1"/>
    <col min="8" max="8" width="8.85546875" style="1"/>
    <col min="9" max="9" width="10.5703125" style="1" bestFit="1" customWidth="1"/>
    <col min="10" max="256" width="8.85546875" style="1"/>
    <col min="257" max="257" width="20.28515625" style="1" customWidth="1"/>
    <col min="258" max="258" width="8.28515625" style="1" customWidth="1"/>
    <col min="259" max="259" width="8" style="1" customWidth="1"/>
    <col min="260" max="260" width="8.28515625" style="1" customWidth="1"/>
    <col min="261" max="263" width="9" style="1" bestFit="1" customWidth="1"/>
    <col min="264" max="264" width="8.85546875" style="1"/>
    <col min="265" max="265" width="9" style="1" bestFit="1" customWidth="1"/>
    <col min="266" max="512" width="8.85546875" style="1"/>
    <col min="513" max="513" width="20.28515625" style="1" customWidth="1"/>
    <col min="514" max="514" width="8.28515625" style="1" customWidth="1"/>
    <col min="515" max="515" width="8" style="1" customWidth="1"/>
    <col min="516" max="516" width="8.28515625" style="1" customWidth="1"/>
    <col min="517" max="519" width="9" style="1" bestFit="1" customWidth="1"/>
    <col min="520" max="520" width="8.85546875" style="1"/>
    <col min="521" max="521" width="9" style="1" bestFit="1" customWidth="1"/>
    <col min="522" max="768" width="8.85546875" style="1"/>
    <col min="769" max="769" width="20.28515625" style="1" customWidth="1"/>
    <col min="770" max="770" width="8.28515625" style="1" customWidth="1"/>
    <col min="771" max="771" width="8" style="1" customWidth="1"/>
    <col min="772" max="772" width="8.28515625" style="1" customWidth="1"/>
    <col min="773" max="775" width="9" style="1" bestFit="1" customWidth="1"/>
    <col min="776" max="776" width="8.85546875" style="1"/>
    <col min="777" max="777" width="9" style="1" bestFit="1" customWidth="1"/>
    <col min="778" max="1024" width="8.85546875" style="1"/>
    <col min="1025" max="1025" width="20.28515625" style="1" customWidth="1"/>
    <col min="1026" max="1026" width="8.28515625" style="1" customWidth="1"/>
    <col min="1027" max="1027" width="8" style="1" customWidth="1"/>
    <col min="1028" max="1028" width="8.28515625" style="1" customWidth="1"/>
    <col min="1029" max="1031" width="9" style="1" bestFit="1" customWidth="1"/>
    <col min="1032" max="1032" width="8.85546875" style="1"/>
    <col min="1033" max="1033" width="9" style="1" bestFit="1" customWidth="1"/>
    <col min="1034" max="1280" width="8.85546875" style="1"/>
    <col min="1281" max="1281" width="20.28515625" style="1" customWidth="1"/>
    <col min="1282" max="1282" width="8.28515625" style="1" customWidth="1"/>
    <col min="1283" max="1283" width="8" style="1" customWidth="1"/>
    <col min="1284" max="1284" width="8.28515625" style="1" customWidth="1"/>
    <col min="1285" max="1287" width="9" style="1" bestFit="1" customWidth="1"/>
    <col min="1288" max="1288" width="8.85546875" style="1"/>
    <col min="1289" max="1289" width="9" style="1" bestFit="1" customWidth="1"/>
    <col min="1290" max="1536" width="8.85546875" style="1"/>
    <col min="1537" max="1537" width="20.28515625" style="1" customWidth="1"/>
    <col min="1538" max="1538" width="8.28515625" style="1" customWidth="1"/>
    <col min="1539" max="1539" width="8" style="1" customWidth="1"/>
    <col min="1540" max="1540" width="8.28515625" style="1" customWidth="1"/>
    <col min="1541" max="1543" width="9" style="1" bestFit="1" customWidth="1"/>
    <col min="1544" max="1544" width="8.85546875" style="1"/>
    <col min="1545" max="1545" width="9" style="1" bestFit="1" customWidth="1"/>
    <col min="1546" max="1792" width="8.85546875" style="1"/>
    <col min="1793" max="1793" width="20.28515625" style="1" customWidth="1"/>
    <col min="1794" max="1794" width="8.28515625" style="1" customWidth="1"/>
    <col min="1795" max="1795" width="8" style="1" customWidth="1"/>
    <col min="1796" max="1796" width="8.28515625" style="1" customWidth="1"/>
    <col min="1797" max="1799" width="9" style="1" bestFit="1" customWidth="1"/>
    <col min="1800" max="1800" width="8.85546875" style="1"/>
    <col min="1801" max="1801" width="9" style="1" bestFit="1" customWidth="1"/>
    <col min="1802" max="2048" width="8.85546875" style="1"/>
    <col min="2049" max="2049" width="20.28515625" style="1" customWidth="1"/>
    <col min="2050" max="2050" width="8.28515625" style="1" customWidth="1"/>
    <col min="2051" max="2051" width="8" style="1" customWidth="1"/>
    <col min="2052" max="2052" width="8.28515625" style="1" customWidth="1"/>
    <col min="2053" max="2055" width="9" style="1" bestFit="1" customWidth="1"/>
    <col min="2056" max="2056" width="8.85546875" style="1"/>
    <col min="2057" max="2057" width="9" style="1" bestFit="1" customWidth="1"/>
    <col min="2058" max="2304" width="8.85546875" style="1"/>
    <col min="2305" max="2305" width="20.28515625" style="1" customWidth="1"/>
    <col min="2306" max="2306" width="8.28515625" style="1" customWidth="1"/>
    <col min="2307" max="2307" width="8" style="1" customWidth="1"/>
    <col min="2308" max="2308" width="8.28515625" style="1" customWidth="1"/>
    <col min="2309" max="2311" width="9" style="1" bestFit="1" customWidth="1"/>
    <col min="2312" max="2312" width="8.85546875" style="1"/>
    <col min="2313" max="2313" width="9" style="1" bestFit="1" customWidth="1"/>
    <col min="2314" max="2560" width="8.85546875" style="1"/>
    <col min="2561" max="2561" width="20.28515625" style="1" customWidth="1"/>
    <col min="2562" max="2562" width="8.28515625" style="1" customWidth="1"/>
    <col min="2563" max="2563" width="8" style="1" customWidth="1"/>
    <col min="2564" max="2564" width="8.28515625" style="1" customWidth="1"/>
    <col min="2565" max="2567" width="9" style="1" bestFit="1" customWidth="1"/>
    <col min="2568" max="2568" width="8.85546875" style="1"/>
    <col min="2569" max="2569" width="9" style="1" bestFit="1" customWidth="1"/>
    <col min="2570" max="2816" width="8.85546875" style="1"/>
    <col min="2817" max="2817" width="20.28515625" style="1" customWidth="1"/>
    <col min="2818" max="2818" width="8.28515625" style="1" customWidth="1"/>
    <col min="2819" max="2819" width="8" style="1" customWidth="1"/>
    <col min="2820" max="2820" width="8.28515625" style="1" customWidth="1"/>
    <col min="2821" max="2823" width="9" style="1" bestFit="1" customWidth="1"/>
    <col min="2824" max="2824" width="8.85546875" style="1"/>
    <col min="2825" max="2825" width="9" style="1" bestFit="1" customWidth="1"/>
    <col min="2826" max="3072" width="8.85546875" style="1"/>
    <col min="3073" max="3073" width="20.28515625" style="1" customWidth="1"/>
    <col min="3074" max="3074" width="8.28515625" style="1" customWidth="1"/>
    <col min="3075" max="3075" width="8" style="1" customWidth="1"/>
    <col min="3076" max="3076" width="8.28515625" style="1" customWidth="1"/>
    <col min="3077" max="3079" width="9" style="1" bestFit="1" customWidth="1"/>
    <col min="3080" max="3080" width="8.85546875" style="1"/>
    <col min="3081" max="3081" width="9" style="1" bestFit="1" customWidth="1"/>
    <col min="3082" max="3328" width="8.85546875" style="1"/>
    <col min="3329" max="3329" width="20.28515625" style="1" customWidth="1"/>
    <col min="3330" max="3330" width="8.28515625" style="1" customWidth="1"/>
    <col min="3331" max="3331" width="8" style="1" customWidth="1"/>
    <col min="3332" max="3332" width="8.28515625" style="1" customWidth="1"/>
    <col min="3333" max="3335" width="9" style="1" bestFit="1" customWidth="1"/>
    <col min="3336" max="3336" width="8.85546875" style="1"/>
    <col min="3337" max="3337" width="9" style="1" bestFit="1" customWidth="1"/>
    <col min="3338" max="3584" width="8.85546875" style="1"/>
    <col min="3585" max="3585" width="20.28515625" style="1" customWidth="1"/>
    <col min="3586" max="3586" width="8.28515625" style="1" customWidth="1"/>
    <col min="3587" max="3587" width="8" style="1" customWidth="1"/>
    <col min="3588" max="3588" width="8.28515625" style="1" customWidth="1"/>
    <col min="3589" max="3591" width="9" style="1" bestFit="1" customWidth="1"/>
    <col min="3592" max="3592" width="8.85546875" style="1"/>
    <col min="3593" max="3593" width="9" style="1" bestFit="1" customWidth="1"/>
    <col min="3594" max="3840" width="8.85546875" style="1"/>
    <col min="3841" max="3841" width="20.28515625" style="1" customWidth="1"/>
    <col min="3842" max="3842" width="8.28515625" style="1" customWidth="1"/>
    <col min="3843" max="3843" width="8" style="1" customWidth="1"/>
    <col min="3844" max="3844" width="8.28515625" style="1" customWidth="1"/>
    <col min="3845" max="3847" width="9" style="1" bestFit="1" customWidth="1"/>
    <col min="3848" max="3848" width="8.85546875" style="1"/>
    <col min="3849" max="3849" width="9" style="1" bestFit="1" customWidth="1"/>
    <col min="3850" max="4096" width="8.85546875" style="1"/>
    <col min="4097" max="4097" width="20.28515625" style="1" customWidth="1"/>
    <col min="4098" max="4098" width="8.28515625" style="1" customWidth="1"/>
    <col min="4099" max="4099" width="8" style="1" customWidth="1"/>
    <col min="4100" max="4100" width="8.28515625" style="1" customWidth="1"/>
    <col min="4101" max="4103" width="9" style="1" bestFit="1" customWidth="1"/>
    <col min="4104" max="4104" width="8.85546875" style="1"/>
    <col min="4105" max="4105" width="9" style="1" bestFit="1" customWidth="1"/>
    <col min="4106" max="4352" width="8.85546875" style="1"/>
    <col min="4353" max="4353" width="20.28515625" style="1" customWidth="1"/>
    <col min="4354" max="4354" width="8.28515625" style="1" customWidth="1"/>
    <col min="4355" max="4355" width="8" style="1" customWidth="1"/>
    <col min="4356" max="4356" width="8.28515625" style="1" customWidth="1"/>
    <col min="4357" max="4359" width="9" style="1" bestFit="1" customWidth="1"/>
    <col min="4360" max="4360" width="8.85546875" style="1"/>
    <col min="4361" max="4361" width="9" style="1" bestFit="1" customWidth="1"/>
    <col min="4362" max="4608" width="8.85546875" style="1"/>
    <col min="4609" max="4609" width="20.28515625" style="1" customWidth="1"/>
    <col min="4610" max="4610" width="8.28515625" style="1" customWidth="1"/>
    <col min="4611" max="4611" width="8" style="1" customWidth="1"/>
    <col min="4612" max="4612" width="8.28515625" style="1" customWidth="1"/>
    <col min="4613" max="4615" width="9" style="1" bestFit="1" customWidth="1"/>
    <col min="4616" max="4616" width="8.85546875" style="1"/>
    <col min="4617" max="4617" width="9" style="1" bestFit="1" customWidth="1"/>
    <col min="4618" max="4864" width="8.85546875" style="1"/>
    <col min="4865" max="4865" width="20.28515625" style="1" customWidth="1"/>
    <col min="4866" max="4866" width="8.28515625" style="1" customWidth="1"/>
    <col min="4867" max="4867" width="8" style="1" customWidth="1"/>
    <col min="4868" max="4868" width="8.28515625" style="1" customWidth="1"/>
    <col min="4869" max="4871" width="9" style="1" bestFit="1" customWidth="1"/>
    <col min="4872" max="4872" width="8.85546875" style="1"/>
    <col min="4873" max="4873" width="9" style="1" bestFit="1" customWidth="1"/>
    <col min="4874" max="5120" width="8.85546875" style="1"/>
    <col min="5121" max="5121" width="20.28515625" style="1" customWidth="1"/>
    <col min="5122" max="5122" width="8.28515625" style="1" customWidth="1"/>
    <col min="5123" max="5123" width="8" style="1" customWidth="1"/>
    <col min="5124" max="5124" width="8.28515625" style="1" customWidth="1"/>
    <col min="5125" max="5127" width="9" style="1" bestFit="1" customWidth="1"/>
    <col min="5128" max="5128" width="8.85546875" style="1"/>
    <col min="5129" max="5129" width="9" style="1" bestFit="1" customWidth="1"/>
    <col min="5130" max="5376" width="8.85546875" style="1"/>
    <col min="5377" max="5377" width="20.28515625" style="1" customWidth="1"/>
    <col min="5378" max="5378" width="8.28515625" style="1" customWidth="1"/>
    <col min="5379" max="5379" width="8" style="1" customWidth="1"/>
    <col min="5380" max="5380" width="8.28515625" style="1" customWidth="1"/>
    <col min="5381" max="5383" width="9" style="1" bestFit="1" customWidth="1"/>
    <col min="5384" max="5384" width="8.85546875" style="1"/>
    <col min="5385" max="5385" width="9" style="1" bestFit="1" customWidth="1"/>
    <col min="5386" max="5632" width="8.85546875" style="1"/>
    <col min="5633" max="5633" width="20.28515625" style="1" customWidth="1"/>
    <col min="5634" max="5634" width="8.28515625" style="1" customWidth="1"/>
    <col min="5635" max="5635" width="8" style="1" customWidth="1"/>
    <col min="5636" max="5636" width="8.28515625" style="1" customWidth="1"/>
    <col min="5637" max="5639" width="9" style="1" bestFit="1" customWidth="1"/>
    <col min="5640" max="5640" width="8.85546875" style="1"/>
    <col min="5641" max="5641" width="9" style="1" bestFit="1" customWidth="1"/>
    <col min="5642" max="5888" width="8.85546875" style="1"/>
    <col min="5889" max="5889" width="20.28515625" style="1" customWidth="1"/>
    <col min="5890" max="5890" width="8.28515625" style="1" customWidth="1"/>
    <col min="5891" max="5891" width="8" style="1" customWidth="1"/>
    <col min="5892" max="5892" width="8.28515625" style="1" customWidth="1"/>
    <col min="5893" max="5895" width="9" style="1" bestFit="1" customWidth="1"/>
    <col min="5896" max="5896" width="8.85546875" style="1"/>
    <col min="5897" max="5897" width="9" style="1" bestFit="1" customWidth="1"/>
    <col min="5898" max="6144" width="8.85546875" style="1"/>
    <col min="6145" max="6145" width="20.28515625" style="1" customWidth="1"/>
    <col min="6146" max="6146" width="8.28515625" style="1" customWidth="1"/>
    <col min="6147" max="6147" width="8" style="1" customWidth="1"/>
    <col min="6148" max="6148" width="8.28515625" style="1" customWidth="1"/>
    <col min="6149" max="6151" width="9" style="1" bestFit="1" customWidth="1"/>
    <col min="6152" max="6152" width="8.85546875" style="1"/>
    <col min="6153" max="6153" width="9" style="1" bestFit="1" customWidth="1"/>
    <col min="6154" max="6400" width="8.85546875" style="1"/>
    <col min="6401" max="6401" width="20.28515625" style="1" customWidth="1"/>
    <col min="6402" max="6402" width="8.28515625" style="1" customWidth="1"/>
    <col min="6403" max="6403" width="8" style="1" customWidth="1"/>
    <col min="6404" max="6404" width="8.28515625" style="1" customWidth="1"/>
    <col min="6405" max="6407" width="9" style="1" bestFit="1" customWidth="1"/>
    <col min="6408" max="6408" width="8.85546875" style="1"/>
    <col min="6409" max="6409" width="9" style="1" bestFit="1" customWidth="1"/>
    <col min="6410" max="6656" width="8.85546875" style="1"/>
    <col min="6657" max="6657" width="20.28515625" style="1" customWidth="1"/>
    <col min="6658" max="6658" width="8.28515625" style="1" customWidth="1"/>
    <col min="6659" max="6659" width="8" style="1" customWidth="1"/>
    <col min="6660" max="6660" width="8.28515625" style="1" customWidth="1"/>
    <col min="6661" max="6663" width="9" style="1" bestFit="1" customWidth="1"/>
    <col min="6664" max="6664" width="8.85546875" style="1"/>
    <col min="6665" max="6665" width="9" style="1" bestFit="1" customWidth="1"/>
    <col min="6666" max="6912" width="8.85546875" style="1"/>
    <col min="6913" max="6913" width="20.28515625" style="1" customWidth="1"/>
    <col min="6914" max="6914" width="8.28515625" style="1" customWidth="1"/>
    <col min="6915" max="6915" width="8" style="1" customWidth="1"/>
    <col min="6916" max="6916" width="8.28515625" style="1" customWidth="1"/>
    <col min="6917" max="6919" width="9" style="1" bestFit="1" customWidth="1"/>
    <col min="6920" max="6920" width="8.85546875" style="1"/>
    <col min="6921" max="6921" width="9" style="1" bestFit="1" customWidth="1"/>
    <col min="6922" max="7168" width="8.85546875" style="1"/>
    <col min="7169" max="7169" width="20.28515625" style="1" customWidth="1"/>
    <col min="7170" max="7170" width="8.28515625" style="1" customWidth="1"/>
    <col min="7171" max="7171" width="8" style="1" customWidth="1"/>
    <col min="7172" max="7172" width="8.28515625" style="1" customWidth="1"/>
    <col min="7173" max="7175" width="9" style="1" bestFit="1" customWidth="1"/>
    <col min="7176" max="7176" width="8.85546875" style="1"/>
    <col min="7177" max="7177" width="9" style="1" bestFit="1" customWidth="1"/>
    <col min="7178" max="7424" width="8.85546875" style="1"/>
    <col min="7425" max="7425" width="20.28515625" style="1" customWidth="1"/>
    <col min="7426" max="7426" width="8.28515625" style="1" customWidth="1"/>
    <col min="7427" max="7427" width="8" style="1" customWidth="1"/>
    <col min="7428" max="7428" width="8.28515625" style="1" customWidth="1"/>
    <col min="7429" max="7431" width="9" style="1" bestFit="1" customWidth="1"/>
    <col min="7432" max="7432" width="8.85546875" style="1"/>
    <col min="7433" max="7433" width="9" style="1" bestFit="1" customWidth="1"/>
    <col min="7434" max="7680" width="8.85546875" style="1"/>
    <col min="7681" max="7681" width="20.28515625" style="1" customWidth="1"/>
    <col min="7682" max="7682" width="8.28515625" style="1" customWidth="1"/>
    <col min="7683" max="7683" width="8" style="1" customWidth="1"/>
    <col min="7684" max="7684" width="8.28515625" style="1" customWidth="1"/>
    <col min="7685" max="7687" width="9" style="1" bestFit="1" customWidth="1"/>
    <col min="7688" max="7688" width="8.85546875" style="1"/>
    <col min="7689" max="7689" width="9" style="1" bestFit="1" customWidth="1"/>
    <col min="7690" max="7936" width="8.85546875" style="1"/>
    <col min="7937" max="7937" width="20.28515625" style="1" customWidth="1"/>
    <col min="7938" max="7938" width="8.28515625" style="1" customWidth="1"/>
    <col min="7939" max="7939" width="8" style="1" customWidth="1"/>
    <col min="7940" max="7940" width="8.28515625" style="1" customWidth="1"/>
    <col min="7941" max="7943" width="9" style="1" bestFit="1" customWidth="1"/>
    <col min="7944" max="7944" width="8.85546875" style="1"/>
    <col min="7945" max="7945" width="9" style="1" bestFit="1" customWidth="1"/>
    <col min="7946" max="8192" width="8.85546875" style="1"/>
    <col min="8193" max="8193" width="20.28515625" style="1" customWidth="1"/>
    <col min="8194" max="8194" width="8.28515625" style="1" customWidth="1"/>
    <col min="8195" max="8195" width="8" style="1" customWidth="1"/>
    <col min="8196" max="8196" width="8.28515625" style="1" customWidth="1"/>
    <col min="8197" max="8199" width="9" style="1" bestFit="1" customWidth="1"/>
    <col min="8200" max="8200" width="8.85546875" style="1"/>
    <col min="8201" max="8201" width="9" style="1" bestFit="1" customWidth="1"/>
    <col min="8202" max="8448" width="8.85546875" style="1"/>
    <col min="8449" max="8449" width="20.28515625" style="1" customWidth="1"/>
    <col min="8450" max="8450" width="8.28515625" style="1" customWidth="1"/>
    <col min="8451" max="8451" width="8" style="1" customWidth="1"/>
    <col min="8452" max="8452" width="8.28515625" style="1" customWidth="1"/>
    <col min="8453" max="8455" width="9" style="1" bestFit="1" customWidth="1"/>
    <col min="8456" max="8456" width="8.85546875" style="1"/>
    <col min="8457" max="8457" width="9" style="1" bestFit="1" customWidth="1"/>
    <col min="8458" max="8704" width="8.85546875" style="1"/>
    <col min="8705" max="8705" width="20.28515625" style="1" customWidth="1"/>
    <col min="8706" max="8706" width="8.28515625" style="1" customWidth="1"/>
    <col min="8707" max="8707" width="8" style="1" customWidth="1"/>
    <col min="8708" max="8708" width="8.28515625" style="1" customWidth="1"/>
    <col min="8709" max="8711" width="9" style="1" bestFit="1" customWidth="1"/>
    <col min="8712" max="8712" width="8.85546875" style="1"/>
    <col min="8713" max="8713" width="9" style="1" bestFit="1" customWidth="1"/>
    <col min="8714" max="8960" width="8.85546875" style="1"/>
    <col min="8961" max="8961" width="20.28515625" style="1" customWidth="1"/>
    <col min="8962" max="8962" width="8.28515625" style="1" customWidth="1"/>
    <col min="8963" max="8963" width="8" style="1" customWidth="1"/>
    <col min="8964" max="8964" width="8.28515625" style="1" customWidth="1"/>
    <col min="8965" max="8967" width="9" style="1" bestFit="1" customWidth="1"/>
    <col min="8968" max="8968" width="8.85546875" style="1"/>
    <col min="8969" max="8969" width="9" style="1" bestFit="1" customWidth="1"/>
    <col min="8970" max="9216" width="8.85546875" style="1"/>
    <col min="9217" max="9217" width="20.28515625" style="1" customWidth="1"/>
    <col min="9218" max="9218" width="8.28515625" style="1" customWidth="1"/>
    <col min="9219" max="9219" width="8" style="1" customWidth="1"/>
    <col min="9220" max="9220" width="8.28515625" style="1" customWidth="1"/>
    <col min="9221" max="9223" width="9" style="1" bestFit="1" customWidth="1"/>
    <col min="9224" max="9224" width="8.85546875" style="1"/>
    <col min="9225" max="9225" width="9" style="1" bestFit="1" customWidth="1"/>
    <col min="9226" max="9472" width="8.85546875" style="1"/>
    <col min="9473" max="9473" width="20.28515625" style="1" customWidth="1"/>
    <col min="9474" max="9474" width="8.28515625" style="1" customWidth="1"/>
    <col min="9475" max="9475" width="8" style="1" customWidth="1"/>
    <col min="9476" max="9476" width="8.28515625" style="1" customWidth="1"/>
    <col min="9477" max="9479" width="9" style="1" bestFit="1" customWidth="1"/>
    <col min="9480" max="9480" width="8.85546875" style="1"/>
    <col min="9481" max="9481" width="9" style="1" bestFit="1" customWidth="1"/>
    <col min="9482" max="9728" width="8.85546875" style="1"/>
    <col min="9729" max="9729" width="20.28515625" style="1" customWidth="1"/>
    <col min="9730" max="9730" width="8.28515625" style="1" customWidth="1"/>
    <col min="9731" max="9731" width="8" style="1" customWidth="1"/>
    <col min="9732" max="9732" width="8.28515625" style="1" customWidth="1"/>
    <col min="9733" max="9735" width="9" style="1" bestFit="1" customWidth="1"/>
    <col min="9736" max="9736" width="8.85546875" style="1"/>
    <col min="9737" max="9737" width="9" style="1" bestFit="1" customWidth="1"/>
    <col min="9738" max="9984" width="8.85546875" style="1"/>
    <col min="9985" max="9985" width="20.28515625" style="1" customWidth="1"/>
    <col min="9986" max="9986" width="8.28515625" style="1" customWidth="1"/>
    <col min="9987" max="9987" width="8" style="1" customWidth="1"/>
    <col min="9988" max="9988" width="8.28515625" style="1" customWidth="1"/>
    <col min="9989" max="9991" width="9" style="1" bestFit="1" customWidth="1"/>
    <col min="9992" max="9992" width="8.85546875" style="1"/>
    <col min="9993" max="9993" width="9" style="1" bestFit="1" customWidth="1"/>
    <col min="9994" max="10240" width="8.85546875" style="1"/>
    <col min="10241" max="10241" width="20.28515625" style="1" customWidth="1"/>
    <col min="10242" max="10242" width="8.28515625" style="1" customWidth="1"/>
    <col min="10243" max="10243" width="8" style="1" customWidth="1"/>
    <col min="10244" max="10244" width="8.28515625" style="1" customWidth="1"/>
    <col min="10245" max="10247" width="9" style="1" bestFit="1" customWidth="1"/>
    <col min="10248" max="10248" width="8.85546875" style="1"/>
    <col min="10249" max="10249" width="9" style="1" bestFit="1" customWidth="1"/>
    <col min="10250" max="10496" width="8.85546875" style="1"/>
    <col min="10497" max="10497" width="20.28515625" style="1" customWidth="1"/>
    <col min="10498" max="10498" width="8.28515625" style="1" customWidth="1"/>
    <col min="10499" max="10499" width="8" style="1" customWidth="1"/>
    <col min="10500" max="10500" width="8.28515625" style="1" customWidth="1"/>
    <col min="10501" max="10503" width="9" style="1" bestFit="1" customWidth="1"/>
    <col min="10504" max="10504" width="8.85546875" style="1"/>
    <col min="10505" max="10505" width="9" style="1" bestFit="1" customWidth="1"/>
    <col min="10506" max="10752" width="8.85546875" style="1"/>
    <col min="10753" max="10753" width="20.28515625" style="1" customWidth="1"/>
    <col min="10754" max="10754" width="8.28515625" style="1" customWidth="1"/>
    <col min="10755" max="10755" width="8" style="1" customWidth="1"/>
    <col min="10756" max="10756" width="8.28515625" style="1" customWidth="1"/>
    <col min="10757" max="10759" width="9" style="1" bestFit="1" customWidth="1"/>
    <col min="10760" max="10760" width="8.85546875" style="1"/>
    <col min="10761" max="10761" width="9" style="1" bestFit="1" customWidth="1"/>
    <col min="10762" max="11008" width="8.85546875" style="1"/>
    <col min="11009" max="11009" width="20.28515625" style="1" customWidth="1"/>
    <col min="11010" max="11010" width="8.28515625" style="1" customWidth="1"/>
    <col min="11011" max="11011" width="8" style="1" customWidth="1"/>
    <col min="11012" max="11012" width="8.28515625" style="1" customWidth="1"/>
    <col min="11013" max="11015" width="9" style="1" bestFit="1" customWidth="1"/>
    <col min="11016" max="11016" width="8.85546875" style="1"/>
    <col min="11017" max="11017" width="9" style="1" bestFit="1" customWidth="1"/>
    <col min="11018" max="11264" width="8.85546875" style="1"/>
    <col min="11265" max="11265" width="20.28515625" style="1" customWidth="1"/>
    <col min="11266" max="11266" width="8.28515625" style="1" customWidth="1"/>
    <col min="11267" max="11267" width="8" style="1" customWidth="1"/>
    <col min="11268" max="11268" width="8.28515625" style="1" customWidth="1"/>
    <col min="11269" max="11271" width="9" style="1" bestFit="1" customWidth="1"/>
    <col min="11272" max="11272" width="8.85546875" style="1"/>
    <col min="11273" max="11273" width="9" style="1" bestFit="1" customWidth="1"/>
    <col min="11274" max="11520" width="8.85546875" style="1"/>
    <col min="11521" max="11521" width="20.28515625" style="1" customWidth="1"/>
    <col min="11522" max="11522" width="8.28515625" style="1" customWidth="1"/>
    <col min="11523" max="11523" width="8" style="1" customWidth="1"/>
    <col min="11524" max="11524" width="8.28515625" style="1" customWidth="1"/>
    <col min="11525" max="11527" width="9" style="1" bestFit="1" customWidth="1"/>
    <col min="11528" max="11528" width="8.85546875" style="1"/>
    <col min="11529" max="11529" width="9" style="1" bestFit="1" customWidth="1"/>
    <col min="11530" max="11776" width="8.85546875" style="1"/>
    <col min="11777" max="11777" width="20.28515625" style="1" customWidth="1"/>
    <col min="11778" max="11778" width="8.28515625" style="1" customWidth="1"/>
    <col min="11779" max="11779" width="8" style="1" customWidth="1"/>
    <col min="11780" max="11780" width="8.28515625" style="1" customWidth="1"/>
    <col min="11781" max="11783" width="9" style="1" bestFit="1" customWidth="1"/>
    <col min="11784" max="11784" width="8.85546875" style="1"/>
    <col min="11785" max="11785" width="9" style="1" bestFit="1" customWidth="1"/>
    <col min="11786" max="12032" width="8.85546875" style="1"/>
    <col min="12033" max="12033" width="20.28515625" style="1" customWidth="1"/>
    <col min="12034" max="12034" width="8.28515625" style="1" customWidth="1"/>
    <col min="12035" max="12035" width="8" style="1" customWidth="1"/>
    <col min="12036" max="12036" width="8.28515625" style="1" customWidth="1"/>
    <col min="12037" max="12039" width="9" style="1" bestFit="1" customWidth="1"/>
    <col min="12040" max="12040" width="8.85546875" style="1"/>
    <col min="12041" max="12041" width="9" style="1" bestFit="1" customWidth="1"/>
    <col min="12042" max="12288" width="8.85546875" style="1"/>
    <col min="12289" max="12289" width="20.28515625" style="1" customWidth="1"/>
    <col min="12290" max="12290" width="8.28515625" style="1" customWidth="1"/>
    <col min="12291" max="12291" width="8" style="1" customWidth="1"/>
    <col min="12292" max="12292" width="8.28515625" style="1" customWidth="1"/>
    <col min="12293" max="12295" width="9" style="1" bestFit="1" customWidth="1"/>
    <col min="12296" max="12296" width="8.85546875" style="1"/>
    <col min="12297" max="12297" width="9" style="1" bestFit="1" customWidth="1"/>
    <col min="12298" max="12544" width="8.85546875" style="1"/>
    <col min="12545" max="12545" width="20.28515625" style="1" customWidth="1"/>
    <col min="12546" max="12546" width="8.28515625" style="1" customWidth="1"/>
    <col min="12547" max="12547" width="8" style="1" customWidth="1"/>
    <col min="12548" max="12548" width="8.28515625" style="1" customWidth="1"/>
    <col min="12549" max="12551" width="9" style="1" bestFit="1" customWidth="1"/>
    <col min="12552" max="12552" width="8.85546875" style="1"/>
    <col min="12553" max="12553" width="9" style="1" bestFit="1" customWidth="1"/>
    <col min="12554" max="12800" width="8.85546875" style="1"/>
    <col min="12801" max="12801" width="20.28515625" style="1" customWidth="1"/>
    <col min="12802" max="12802" width="8.28515625" style="1" customWidth="1"/>
    <col min="12803" max="12803" width="8" style="1" customWidth="1"/>
    <col min="12804" max="12804" width="8.28515625" style="1" customWidth="1"/>
    <col min="12805" max="12807" width="9" style="1" bestFit="1" customWidth="1"/>
    <col min="12808" max="12808" width="8.85546875" style="1"/>
    <col min="12809" max="12809" width="9" style="1" bestFit="1" customWidth="1"/>
    <col min="12810" max="13056" width="8.85546875" style="1"/>
    <col min="13057" max="13057" width="20.28515625" style="1" customWidth="1"/>
    <col min="13058" max="13058" width="8.28515625" style="1" customWidth="1"/>
    <col min="13059" max="13059" width="8" style="1" customWidth="1"/>
    <col min="13060" max="13060" width="8.28515625" style="1" customWidth="1"/>
    <col min="13061" max="13063" width="9" style="1" bestFit="1" customWidth="1"/>
    <col min="13064" max="13064" width="8.85546875" style="1"/>
    <col min="13065" max="13065" width="9" style="1" bestFit="1" customWidth="1"/>
    <col min="13066" max="13312" width="8.85546875" style="1"/>
    <col min="13313" max="13313" width="20.28515625" style="1" customWidth="1"/>
    <col min="13314" max="13314" width="8.28515625" style="1" customWidth="1"/>
    <col min="13315" max="13315" width="8" style="1" customWidth="1"/>
    <col min="13316" max="13316" width="8.28515625" style="1" customWidth="1"/>
    <col min="13317" max="13319" width="9" style="1" bestFit="1" customWidth="1"/>
    <col min="13320" max="13320" width="8.85546875" style="1"/>
    <col min="13321" max="13321" width="9" style="1" bestFit="1" customWidth="1"/>
    <col min="13322" max="13568" width="8.85546875" style="1"/>
    <col min="13569" max="13569" width="20.28515625" style="1" customWidth="1"/>
    <col min="13570" max="13570" width="8.28515625" style="1" customWidth="1"/>
    <col min="13571" max="13571" width="8" style="1" customWidth="1"/>
    <col min="13572" max="13572" width="8.28515625" style="1" customWidth="1"/>
    <col min="13573" max="13575" width="9" style="1" bestFit="1" customWidth="1"/>
    <col min="13576" max="13576" width="8.85546875" style="1"/>
    <col min="13577" max="13577" width="9" style="1" bestFit="1" customWidth="1"/>
    <col min="13578" max="13824" width="8.85546875" style="1"/>
    <col min="13825" max="13825" width="20.28515625" style="1" customWidth="1"/>
    <col min="13826" max="13826" width="8.28515625" style="1" customWidth="1"/>
    <col min="13827" max="13827" width="8" style="1" customWidth="1"/>
    <col min="13828" max="13828" width="8.28515625" style="1" customWidth="1"/>
    <col min="13829" max="13831" width="9" style="1" bestFit="1" customWidth="1"/>
    <col min="13832" max="13832" width="8.85546875" style="1"/>
    <col min="13833" max="13833" width="9" style="1" bestFit="1" customWidth="1"/>
    <col min="13834" max="14080" width="8.85546875" style="1"/>
    <col min="14081" max="14081" width="20.28515625" style="1" customWidth="1"/>
    <col min="14082" max="14082" width="8.28515625" style="1" customWidth="1"/>
    <col min="14083" max="14083" width="8" style="1" customWidth="1"/>
    <col min="14084" max="14084" width="8.28515625" style="1" customWidth="1"/>
    <col min="14085" max="14087" width="9" style="1" bestFit="1" customWidth="1"/>
    <col min="14088" max="14088" width="8.85546875" style="1"/>
    <col min="14089" max="14089" width="9" style="1" bestFit="1" customWidth="1"/>
    <col min="14090" max="14336" width="8.85546875" style="1"/>
    <col min="14337" max="14337" width="20.28515625" style="1" customWidth="1"/>
    <col min="14338" max="14338" width="8.28515625" style="1" customWidth="1"/>
    <col min="14339" max="14339" width="8" style="1" customWidth="1"/>
    <col min="14340" max="14340" width="8.28515625" style="1" customWidth="1"/>
    <col min="14341" max="14343" width="9" style="1" bestFit="1" customWidth="1"/>
    <col min="14344" max="14344" width="8.85546875" style="1"/>
    <col min="14345" max="14345" width="9" style="1" bestFit="1" customWidth="1"/>
    <col min="14346" max="14592" width="8.85546875" style="1"/>
    <col min="14593" max="14593" width="20.28515625" style="1" customWidth="1"/>
    <col min="14594" max="14594" width="8.28515625" style="1" customWidth="1"/>
    <col min="14595" max="14595" width="8" style="1" customWidth="1"/>
    <col min="14596" max="14596" width="8.28515625" style="1" customWidth="1"/>
    <col min="14597" max="14599" width="9" style="1" bestFit="1" customWidth="1"/>
    <col min="14600" max="14600" width="8.85546875" style="1"/>
    <col min="14601" max="14601" width="9" style="1" bestFit="1" customWidth="1"/>
    <col min="14602" max="14848" width="8.85546875" style="1"/>
    <col min="14849" max="14849" width="20.28515625" style="1" customWidth="1"/>
    <col min="14850" max="14850" width="8.28515625" style="1" customWidth="1"/>
    <col min="14851" max="14851" width="8" style="1" customWidth="1"/>
    <col min="14852" max="14852" width="8.28515625" style="1" customWidth="1"/>
    <col min="14853" max="14855" width="9" style="1" bestFit="1" customWidth="1"/>
    <col min="14856" max="14856" width="8.85546875" style="1"/>
    <col min="14857" max="14857" width="9" style="1" bestFit="1" customWidth="1"/>
    <col min="14858" max="15104" width="8.85546875" style="1"/>
    <col min="15105" max="15105" width="20.28515625" style="1" customWidth="1"/>
    <col min="15106" max="15106" width="8.28515625" style="1" customWidth="1"/>
    <col min="15107" max="15107" width="8" style="1" customWidth="1"/>
    <col min="15108" max="15108" width="8.28515625" style="1" customWidth="1"/>
    <col min="15109" max="15111" width="9" style="1" bestFit="1" customWidth="1"/>
    <col min="15112" max="15112" width="8.85546875" style="1"/>
    <col min="15113" max="15113" width="9" style="1" bestFit="1" customWidth="1"/>
    <col min="15114" max="15360" width="8.85546875" style="1"/>
    <col min="15361" max="15361" width="20.28515625" style="1" customWidth="1"/>
    <col min="15362" max="15362" width="8.28515625" style="1" customWidth="1"/>
    <col min="15363" max="15363" width="8" style="1" customWidth="1"/>
    <col min="15364" max="15364" width="8.28515625" style="1" customWidth="1"/>
    <col min="15365" max="15367" width="9" style="1" bestFit="1" customWidth="1"/>
    <col min="15368" max="15368" width="8.85546875" style="1"/>
    <col min="15369" max="15369" width="9" style="1" bestFit="1" customWidth="1"/>
    <col min="15370" max="15616" width="8.85546875" style="1"/>
    <col min="15617" max="15617" width="20.28515625" style="1" customWidth="1"/>
    <col min="15618" max="15618" width="8.28515625" style="1" customWidth="1"/>
    <col min="15619" max="15619" width="8" style="1" customWidth="1"/>
    <col min="15620" max="15620" width="8.28515625" style="1" customWidth="1"/>
    <col min="15621" max="15623" width="9" style="1" bestFit="1" customWidth="1"/>
    <col min="15624" max="15624" width="8.85546875" style="1"/>
    <col min="15625" max="15625" width="9" style="1" bestFit="1" customWidth="1"/>
    <col min="15626" max="15872" width="8.85546875" style="1"/>
    <col min="15873" max="15873" width="20.28515625" style="1" customWidth="1"/>
    <col min="15874" max="15874" width="8.28515625" style="1" customWidth="1"/>
    <col min="15875" max="15875" width="8" style="1" customWidth="1"/>
    <col min="15876" max="15876" width="8.28515625" style="1" customWidth="1"/>
    <col min="15877" max="15879" width="9" style="1" bestFit="1" customWidth="1"/>
    <col min="15880" max="15880" width="8.85546875" style="1"/>
    <col min="15881" max="15881" width="9" style="1" bestFit="1" customWidth="1"/>
    <col min="15882" max="16128" width="8.85546875" style="1"/>
    <col min="16129" max="16129" width="20.28515625" style="1" customWidth="1"/>
    <col min="16130" max="16130" width="8.28515625" style="1" customWidth="1"/>
    <col min="16131" max="16131" width="8" style="1" customWidth="1"/>
    <col min="16132" max="16132" width="8.28515625" style="1" customWidth="1"/>
    <col min="16133" max="16135" width="9" style="1" bestFit="1" customWidth="1"/>
    <col min="16136" max="16136" width="8.85546875" style="1"/>
    <col min="16137" max="16137" width="9" style="1" bestFit="1" customWidth="1"/>
    <col min="16138" max="16384" width="8.85546875" style="1"/>
  </cols>
  <sheetData>
    <row r="1" spans="1:21" s="206" customFormat="1" ht="24.95" customHeight="1" x14ac:dyDescent="0.2">
      <c r="A1" s="205" t="s">
        <v>183</v>
      </c>
      <c r="H1" s="219"/>
      <c r="I1" s="219"/>
      <c r="J1" s="219"/>
      <c r="K1" s="219"/>
      <c r="L1" s="219"/>
      <c r="M1" s="219"/>
      <c r="N1" s="219"/>
    </row>
    <row r="2" spans="1:21" ht="36" customHeight="1" x14ac:dyDescent="0.25">
      <c r="A2" s="260" t="s">
        <v>79</v>
      </c>
      <c r="B2" s="253" t="s">
        <v>36</v>
      </c>
      <c r="C2" s="253"/>
      <c r="D2" s="253"/>
      <c r="E2" s="253" t="s">
        <v>3</v>
      </c>
      <c r="F2" s="253"/>
      <c r="G2" s="254"/>
    </row>
    <row r="3" spans="1:21" ht="33" customHeight="1" x14ac:dyDescent="0.25">
      <c r="A3" s="261"/>
      <c r="B3" s="150" t="s">
        <v>14</v>
      </c>
      <c r="C3" s="150" t="s">
        <v>13</v>
      </c>
      <c r="D3" s="150" t="s">
        <v>0</v>
      </c>
      <c r="E3" s="150" t="s">
        <v>14</v>
      </c>
      <c r="F3" s="150" t="s">
        <v>13</v>
      </c>
      <c r="G3" s="151" t="s">
        <v>0</v>
      </c>
    </row>
    <row r="4" spans="1:21" ht="30" customHeight="1" x14ac:dyDescent="0.25">
      <c r="A4" s="248" t="s">
        <v>80</v>
      </c>
      <c r="B4" s="249">
        <v>121504</v>
      </c>
      <c r="C4" s="249">
        <v>117539</v>
      </c>
      <c r="D4" s="249">
        <v>239043</v>
      </c>
      <c r="E4" s="249">
        <v>1723840</v>
      </c>
      <c r="F4" s="249">
        <v>1556807</v>
      </c>
      <c r="G4" s="249">
        <v>3280647</v>
      </c>
      <c r="I4" s="57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30" customHeight="1" x14ac:dyDescent="0.25">
      <c r="A5" s="230" t="s">
        <v>78</v>
      </c>
      <c r="B5" s="249">
        <v>14755</v>
      </c>
      <c r="C5" s="249">
        <v>17100</v>
      </c>
      <c r="D5" s="249">
        <v>31856</v>
      </c>
      <c r="E5" s="249">
        <v>278470</v>
      </c>
      <c r="F5" s="249">
        <v>248911</v>
      </c>
      <c r="G5" s="249">
        <v>527381</v>
      </c>
      <c r="I5" s="5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30" customHeight="1" x14ac:dyDescent="0.25">
      <c r="A6" s="250" t="s">
        <v>77</v>
      </c>
      <c r="B6" s="251">
        <f t="shared" ref="B6:G6" si="0">SUM(B4:B5)</f>
        <v>136259</v>
      </c>
      <c r="C6" s="251">
        <f t="shared" si="0"/>
        <v>134639</v>
      </c>
      <c r="D6" s="251">
        <f t="shared" si="0"/>
        <v>270899</v>
      </c>
      <c r="E6" s="251">
        <f t="shared" si="0"/>
        <v>2002310</v>
      </c>
      <c r="F6" s="251">
        <f t="shared" si="0"/>
        <v>1805718</v>
      </c>
      <c r="G6" s="251">
        <f t="shared" si="0"/>
        <v>3808028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x14ac:dyDescent="0.25">
      <c r="A7" s="137" t="s">
        <v>161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x14ac:dyDescent="0.25"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x14ac:dyDescent="0.25"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1" spans="1:21" x14ac:dyDescent="0.25">
      <c r="B11" s="68"/>
      <c r="D11" s="2"/>
      <c r="G11" s="2"/>
    </row>
    <row r="13" spans="1:21" x14ac:dyDescent="0.25">
      <c r="B13" s="68"/>
    </row>
    <row r="20" spans="2:4" x14ac:dyDescent="0.25">
      <c r="B20" s="30"/>
      <c r="C20" s="30"/>
      <c r="D20" s="30"/>
    </row>
    <row r="21" spans="2:4" x14ac:dyDescent="0.25">
      <c r="B21" s="52"/>
      <c r="C21" s="52"/>
      <c r="D21" s="52"/>
    </row>
  </sheetData>
  <mergeCells count="3">
    <mergeCell ref="A2:A3"/>
    <mergeCell ref="B2:D2"/>
    <mergeCell ref="E2:G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J8" sqref="J8"/>
    </sheetView>
  </sheetViews>
  <sheetFormatPr defaultColWidth="8.85546875" defaultRowHeight="15" x14ac:dyDescent="0.25"/>
  <cols>
    <col min="1" max="1" width="30.7109375" style="1" customWidth="1"/>
    <col min="2" max="5" width="15.7109375" style="1" customWidth="1"/>
    <col min="6" max="6" width="9.5703125" style="11" bestFit="1" customWidth="1"/>
    <col min="7" max="7" width="7.28515625" style="11" customWidth="1"/>
    <col min="8" max="8" width="11.5703125" style="11" bestFit="1" customWidth="1"/>
    <col min="9" max="9" width="8.42578125" style="11" bestFit="1" customWidth="1"/>
    <col min="10" max="11" width="8.85546875" style="11"/>
    <col min="12" max="13" width="8.85546875" style="1"/>
    <col min="14" max="14" width="9" style="1" bestFit="1" customWidth="1"/>
    <col min="15" max="258" width="8.85546875" style="1"/>
    <col min="259" max="259" width="20.140625" style="1" customWidth="1"/>
    <col min="260" max="260" width="7.85546875" style="1" customWidth="1"/>
    <col min="261" max="261" width="8.5703125" style="1" customWidth="1"/>
    <col min="262" max="262" width="6.85546875" style="1" customWidth="1"/>
    <col min="263" max="263" width="7.28515625" style="1" customWidth="1"/>
    <col min="264" max="264" width="8.42578125" style="1" bestFit="1" customWidth="1"/>
    <col min="265" max="265" width="7.28515625" style="1" customWidth="1"/>
    <col min="266" max="514" width="8.85546875" style="1"/>
    <col min="515" max="515" width="20.140625" style="1" customWidth="1"/>
    <col min="516" max="516" width="7.85546875" style="1" customWidth="1"/>
    <col min="517" max="517" width="8.5703125" style="1" customWidth="1"/>
    <col min="518" max="518" width="6.85546875" style="1" customWidth="1"/>
    <col min="519" max="519" width="7.28515625" style="1" customWidth="1"/>
    <col min="520" max="520" width="8.42578125" style="1" bestFit="1" customWidth="1"/>
    <col min="521" max="521" width="7.28515625" style="1" customWidth="1"/>
    <col min="522" max="770" width="8.85546875" style="1"/>
    <col min="771" max="771" width="20.140625" style="1" customWidth="1"/>
    <col min="772" max="772" width="7.85546875" style="1" customWidth="1"/>
    <col min="773" max="773" width="8.5703125" style="1" customWidth="1"/>
    <col min="774" max="774" width="6.85546875" style="1" customWidth="1"/>
    <col min="775" max="775" width="7.28515625" style="1" customWidth="1"/>
    <col min="776" max="776" width="8.42578125" style="1" bestFit="1" customWidth="1"/>
    <col min="777" max="777" width="7.28515625" style="1" customWidth="1"/>
    <col min="778" max="1026" width="8.85546875" style="1"/>
    <col min="1027" max="1027" width="20.140625" style="1" customWidth="1"/>
    <col min="1028" max="1028" width="7.85546875" style="1" customWidth="1"/>
    <col min="1029" max="1029" width="8.5703125" style="1" customWidth="1"/>
    <col min="1030" max="1030" width="6.85546875" style="1" customWidth="1"/>
    <col min="1031" max="1031" width="7.28515625" style="1" customWidth="1"/>
    <col min="1032" max="1032" width="8.42578125" style="1" bestFit="1" customWidth="1"/>
    <col min="1033" max="1033" width="7.28515625" style="1" customWidth="1"/>
    <col min="1034" max="1282" width="8.85546875" style="1"/>
    <col min="1283" max="1283" width="20.140625" style="1" customWidth="1"/>
    <col min="1284" max="1284" width="7.85546875" style="1" customWidth="1"/>
    <col min="1285" max="1285" width="8.5703125" style="1" customWidth="1"/>
    <col min="1286" max="1286" width="6.85546875" style="1" customWidth="1"/>
    <col min="1287" max="1287" width="7.28515625" style="1" customWidth="1"/>
    <col min="1288" max="1288" width="8.42578125" style="1" bestFit="1" customWidth="1"/>
    <col min="1289" max="1289" width="7.28515625" style="1" customWidth="1"/>
    <col min="1290" max="1538" width="8.85546875" style="1"/>
    <col min="1539" max="1539" width="20.140625" style="1" customWidth="1"/>
    <col min="1540" max="1540" width="7.85546875" style="1" customWidth="1"/>
    <col min="1541" max="1541" width="8.5703125" style="1" customWidth="1"/>
    <col min="1542" max="1542" width="6.85546875" style="1" customWidth="1"/>
    <col min="1543" max="1543" width="7.28515625" style="1" customWidth="1"/>
    <col min="1544" max="1544" width="8.42578125" style="1" bestFit="1" customWidth="1"/>
    <col min="1545" max="1545" width="7.28515625" style="1" customWidth="1"/>
    <col min="1546" max="1794" width="8.85546875" style="1"/>
    <col min="1795" max="1795" width="20.140625" style="1" customWidth="1"/>
    <col min="1796" max="1796" width="7.85546875" style="1" customWidth="1"/>
    <col min="1797" max="1797" width="8.5703125" style="1" customWidth="1"/>
    <col min="1798" max="1798" width="6.85546875" style="1" customWidth="1"/>
    <col min="1799" max="1799" width="7.28515625" style="1" customWidth="1"/>
    <col min="1800" max="1800" width="8.42578125" style="1" bestFit="1" customWidth="1"/>
    <col min="1801" max="1801" width="7.28515625" style="1" customWidth="1"/>
    <col min="1802" max="2050" width="8.85546875" style="1"/>
    <col min="2051" max="2051" width="20.140625" style="1" customWidth="1"/>
    <col min="2052" max="2052" width="7.85546875" style="1" customWidth="1"/>
    <col min="2053" max="2053" width="8.5703125" style="1" customWidth="1"/>
    <col min="2054" max="2054" width="6.85546875" style="1" customWidth="1"/>
    <col min="2055" max="2055" width="7.28515625" style="1" customWidth="1"/>
    <col min="2056" max="2056" width="8.42578125" style="1" bestFit="1" customWidth="1"/>
    <col min="2057" max="2057" width="7.28515625" style="1" customWidth="1"/>
    <col min="2058" max="2306" width="8.85546875" style="1"/>
    <col min="2307" max="2307" width="20.140625" style="1" customWidth="1"/>
    <col min="2308" max="2308" width="7.85546875" style="1" customWidth="1"/>
    <col min="2309" max="2309" width="8.5703125" style="1" customWidth="1"/>
    <col min="2310" max="2310" width="6.85546875" style="1" customWidth="1"/>
    <col min="2311" max="2311" width="7.28515625" style="1" customWidth="1"/>
    <col min="2312" max="2312" width="8.42578125" style="1" bestFit="1" customWidth="1"/>
    <col min="2313" max="2313" width="7.28515625" style="1" customWidth="1"/>
    <col min="2314" max="2562" width="8.85546875" style="1"/>
    <col min="2563" max="2563" width="20.140625" style="1" customWidth="1"/>
    <col min="2564" max="2564" width="7.85546875" style="1" customWidth="1"/>
    <col min="2565" max="2565" width="8.5703125" style="1" customWidth="1"/>
    <col min="2566" max="2566" width="6.85546875" style="1" customWidth="1"/>
    <col min="2567" max="2567" width="7.28515625" style="1" customWidth="1"/>
    <col min="2568" max="2568" width="8.42578125" style="1" bestFit="1" customWidth="1"/>
    <col min="2569" max="2569" width="7.28515625" style="1" customWidth="1"/>
    <col min="2570" max="2818" width="8.85546875" style="1"/>
    <col min="2819" max="2819" width="20.140625" style="1" customWidth="1"/>
    <col min="2820" max="2820" width="7.85546875" style="1" customWidth="1"/>
    <col min="2821" max="2821" width="8.5703125" style="1" customWidth="1"/>
    <col min="2822" max="2822" width="6.85546875" style="1" customWidth="1"/>
    <col min="2823" max="2823" width="7.28515625" style="1" customWidth="1"/>
    <col min="2824" max="2824" width="8.42578125" style="1" bestFit="1" customWidth="1"/>
    <col min="2825" max="2825" width="7.28515625" style="1" customWidth="1"/>
    <col min="2826" max="3074" width="8.85546875" style="1"/>
    <col min="3075" max="3075" width="20.140625" style="1" customWidth="1"/>
    <col min="3076" max="3076" width="7.85546875" style="1" customWidth="1"/>
    <col min="3077" max="3077" width="8.5703125" style="1" customWidth="1"/>
    <col min="3078" max="3078" width="6.85546875" style="1" customWidth="1"/>
    <col min="3079" max="3079" width="7.28515625" style="1" customWidth="1"/>
    <col min="3080" max="3080" width="8.42578125" style="1" bestFit="1" customWidth="1"/>
    <col min="3081" max="3081" width="7.28515625" style="1" customWidth="1"/>
    <col min="3082" max="3330" width="8.85546875" style="1"/>
    <col min="3331" max="3331" width="20.140625" style="1" customWidth="1"/>
    <col min="3332" max="3332" width="7.85546875" style="1" customWidth="1"/>
    <col min="3333" max="3333" width="8.5703125" style="1" customWidth="1"/>
    <col min="3334" max="3334" width="6.85546875" style="1" customWidth="1"/>
    <col min="3335" max="3335" width="7.28515625" style="1" customWidth="1"/>
    <col min="3336" max="3336" width="8.42578125" style="1" bestFit="1" customWidth="1"/>
    <col min="3337" max="3337" width="7.28515625" style="1" customWidth="1"/>
    <col min="3338" max="3586" width="8.85546875" style="1"/>
    <col min="3587" max="3587" width="20.140625" style="1" customWidth="1"/>
    <col min="3588" max="3588" width="7.85546875" style="1" customWidth="1"/>
    <col min="3589" max="3589" width="8.5703125" style="1" customWidth="1"/>
    <col min="3590" max="3590" width="6.85546875" style="1" customWidth="1"/>
    <col min="3591" max="3591" width="7.28515625" style="1" customWidth="1"/>
    <col min="3592" max="3592" width="8.42578125" style="1" bestFit="1" customWidth="1"/>
    <col min="3593" max="3593" width="7.28515625" style="1" customWidth="1"/>
    <col min="3594" max="3842" width="8.85546875" style="1"/>
    <col min="3843" max="3843" width="20.140625" style="1" customWidth="1"/>
    <col min="3844" max="3844" width="7.85546875" style="1" customWidth="1"/>
    <col min="3845" max="3845" width="8.5703125" style="1" customWidth="1"/>
    <col min="3846" max="3846" width="6.85546875" style="1" customWidth="1"/>
    <col min="3847" max="3847" width="7.28515625" style="1" customWidth="1"/>
    <col min="3848" max="3848" width="8.42578125" style="1" bestFit="1" customWidth="1"/>
    <col min="3849" max="3849" width="7.28515625" style="1" customWidth="1"/>
    <col min="3850" max="4098" width="8.85546875" style="1"/>
    <col min="4099" max="4099" width="20.140625" style="1" customWidth="1"/>
    <col min="4100" max="4100" width="7.85546875" style="1" customWidth="1"/>
    <col min="4101" max="4101" width="8.5703125" style="1" customWidth="1"/>
    <col min="4102" max="4102" width="6.85546875" style="1" customWidth="1"/>
    <col min="4103" max="4103" width="7.28515625" style="1" customWidth="1"/>
    <col min="4104" max="4104" width="8.42578125" style="1" bestFit="1" customWidth="1"/>
    <col min="4105" max="4105" width="7.28515625" style="1" customWidth="1"/>
    <col min="4106" max="4354" width="8.85546875" style="1"/>
    <col min="4355" max="4355" width="20.140625" style="1" customWidth="1"/>
    <col min="4356" max="4356" width="7.85546875" style="1" customWidth="1"/>
    <col min="4357" max="4357" width="8.5703125" style="1" customWidth="1"/>
    <col min="4358" max="4358" width="6.85546875" style="1" customWidth="1"/>
    <col min="4359" max="4359" width="7.28515625" style="1" customWidth="1"/>
    <col min="4360" max="4360" width="8.42578125" style="1" bestFit="1" customWidth="1"/>
    <col min="4361" max="4361" width="7.28515625" style="1" customWidth="1"/>
    <col min="4362" max="4610" width="8.85546875" style="1"/>
    <col min="4611" max="4611" width="20.140625" style="1" customWidth="1"/>
    <col min="4612" max="4612" width="7.85546875" style="1" customWidth="1"/>
    <col min="4613" max="4613" width="8.5703125" style="1" customWidth="1"/>
    <col min="4614" max="4614" width="6.85546875" style="1" customWidth="1"/>
    <col min="4615" max="4615" width="7.28515625" style="1" customWidth="1"/>
    <col min="4616" max="4616" width="8.42578125" style="1" bestFit="1" customWidth="1"/>
    <col min="4617" max="4617" width="7.28515625" style="1" customWidth="1"/>
    <col min="4618" max="4866" width="8.85546875" style="1"/>
    <col min="4867" max="4867" width="20.140625" style="1" customWidth="1"/>
    <col min="4868" max="4868" width="7.85546875" style="1" customWidth="1"/>
    <col min="4869" max="4869" width="8.5703125" style="1" customWidth="1"/>
    <col min="4870" max="4870" width="6.85546875" style="1" customWidth="1"/>
    <col min="4871" max="4871" width="7.28515625" style="1" customWidth="1"/>
    <col min="4872" max="4872" width="8.42578125" style="1" bestFit="1" customWidth="1"/>
    <col min="4873" max="4873" width="7.28515625" style="1" customWidth="1"/>
    <col min="4874" max="5122" width="8.85546875" style="1"/>
    <col min="5123" max="5123" width="20.140625" style="1" customWidth="1"/>
    <col min="5124" max="5124" width="7.85546875" style="1" customWidth="1"/>
    <col min="5125" max="5125" width="8.5703125" style="1" customWidth="1"/>
    <col min="5126" max="5126" width="6.85546875" style="1" customWidth="1"/>
    <col min="5127" max="5127" width="7.28515625" style="1" customWidth="1"/>
    <col min="5128" max="5128" width="8.42578125" style="1" bestFit="1" customWidth="1"/>
    <col min="5129" max="5129" width="7.28515625" style="1" customWidth="1"/>
    <col min="5130" max="5378" width="8.85546875" style="1"/>
    <col min="5379" max="5379" width="20.140625" style="1" customWidth="1"/>
    <col min="5380" max="5380" width="7.85546875" style="1" customWidth="1"/>
    <col min="5381" max="5381" width="8.5703125" style="1" customWidth="1"/>
    <col min="5382" max="5382" width="6.85546875" style="1" customWidth="1"/>
    <col min="5383" max="5383" width="7.28515625" style="1" customWidth="1"/>
    <col min="5384" max="5384" width="8.42578125" style="1" bestFit="1" customWidth="1"/>
    <col min="5385" max="5385" width="7.28515625" style="1" customWidth="1"/>
    <col min="5386" max="5634" width="8.85546875" style="1"/>
    <col min="5635" max="5635" width="20.140625" style="1" customWidth="1"/>
    <col min="5636" max="5636" width="7.85546875" style="1" customWidth="1"/>
    <col min="5637" max="5637" width="8.5703125" style="1" customWidth="1"/>
    <col min="5638" max="5638" width="6.85546875" style="1" customWidth="1"/>
    <col min="5639" max="5639" width="7.28515625" style="1" customWidth="1"/>
    <col min="5640" max="5640" width="8.42578125" style="1" bestFit="1" customWidth="1"/>
    <col min="5641" max="5641" width="7.28515625" style="1" customWidth="1"/>
    <col min="5642" max="5890" width="8.85546875" style="1"/>
    <col min="5891" max="5891" width="20.140625" style="1" customWidth="1"/>
    <col min="5892" max="5892" width="7.85546875" style="1" customWidth="1"/>
    <col min="5893" max="5893" width="8.5703125" style="1" customWidth="1"/>
    <col min="5894" max="5894" width="6.85546875" style="1" customWidth="1"/>
    <col min="5895" max="5895" width="7.28515625" style="1" customWidth="1"/>
    <col min="5896" max="5896" width="8.42578125" style="1" bestFit="1" customWidth="1"/>
    <col min="5897" max="5897" width="7.28515625" style="1" customWidth="1"/>
    <col min="5898" max="6146" width="8.85546875" style="1"/>
    <col min="6147" max="6147" width="20.140625" style="1" customWidth="1"/>
    <col min="6148" max="6148" width="7.85546875" style="1" customWidth="1"/>
    <col min="6149" max="6149" width="8.5703125" style="1" customWidth="1"/>
    <col min="6150" max="6150" width="6.85546875" style="1" customWidth="1"/>
    <col min="6151" max="6151" width="7.28515625" style="1" customWidth="1"/>
    <col min="6152" max="6152" width="8.42578125" style="1" bestFit="1" customWidth="1"/>
    <col min="6153" max="6153" width="7.28515625" style="1" customWidth="1"/>
    <col min="6154" max="6402" width="8.85546875" style="1"/>
    <col min="6403" max="6403" width="20.140625" style="1" customWidth="1"/>
    <col min="6404" max="6404" width="7.85546875" style="1" customWidth="1"/>
    <col min="6405" max="6405" width="8.5703125" style="1" customWidth="1"/>
    <col min="6406" max="6406" width="6.85546875" style="1" customWidth="1"/>
    <col min="6407" max="6407" width="7.28515625" style="1" customWidth="1"/>
    <col min="6408" max="6408" width="8.42578125" style="1" bestFit="1" customWidth="1"/>
    <col min="6409" max="6409" width="7.28515625" style="1" customWidth="1"/>
    <col min="6410" max="6658" width="8.85546875" style="1"/>
    <col min="6659" max="6659" width="20.140625" style="1" customWidth="1"/>
    <col min="6660" max="6660" width="7.85546875" style="1" customWidth="1"/>
    <col min="6661" max="6661" width="8.5703125" style="1" customWidth="1"/>
    <col min="6662" max="6662" width="6.85546875" style="1" customWidth="1"/>
    <col min="6663" max="6663" width="7.28515625" style="1" customWidth="1"/>
    <col min="6664" max="6664" width="8.42578125" style="1" bestFit="1" customWidth="1"/>
    <col min="6665" max="6665" width="7.28515625" style="1" customWidth="1"/>
    <col min="6666" max="6914" width="8.85546875" style="1"/>
    <col min="6915" max="6915" width="20.140625" style="1" customWidth="1"/>
    <col min="6916" max="6916" width="7.85546875" style="1" customWidth="1"/>
    <col min="6917" max="6917" width="8.5703125" style="1" customWidth="1"/>
    <col min="6918" max="6918" width="6.85546875" style="1" customWidth="1"/>
    <col min="6919" max="6919" width="7.28515625" style="1" customWidth="1"/>
    <col min="6920" max="6920" width="8.42578125" style="1" bestFit="1" customWidth="1"/>
    <col min="6921" max="6921" width="7.28515625" style="1" customWidth="1"/>
    <col min="6922" max="7170" width="8.85546875" style="1"/>
    <col min="7171" max="7171" width="20.140625" style="1" customWidth="1"/>
    <col min="7172" max="7172" width="7.85546875" style="1" customWidth="1"/>
    <col min="7173" max="7173" width="8.5703125" style="1" customWidth="1"/>
    <col min="7174" max="7174" width="6.85546875" style="1" customWidth="1"/>
    <col min="7175" max="7175" width="7.28515625" style="1" customWidth="1"/>
    <col min="7176" max="7176" width="8.42578125" style="1" bestFit="1" customWidth="1"/>
    <col min="7177" max="7177" width="7.28515625" style="1" customWidth="1"/>
    <col min="7178" max="7426" width="8.85546875" style="1"/>
    <col min="7427" max="7427" width="20.140625" style="1" customWidth="1"/>
    <col min="7428" max="7428" width="7.85546875" style="1" customWidth="1"/>
    <col min="7429" max="7429" width="8.5703125" style="1" customWidth="1"/>
    <col min="7430" max="7430" width="6.85546875" style="1" customWidth="1"/>
    <col min="7431" max="7431" width="7.28515625" style="1" customWidth="1"/>
    <col min="7432" max="7432" width="8.42578125" style="1" bestFit="1" customWidth="1"/>
    <col min="7433" max="7433" width="7.28515625" style="1" customWidth="1"/>
    <col min="7434" max="7682" width="8.85546875" style="1"/>
    <col min="7683" max="7683" width="20.140625" style="1" customWidth="1"/>
    <col min="7684" max="7684" width="7.85546875" style="1" customWidth="1"/>
    <col min="7685" max="7685" width="8.5703125" style="1" customWidth="1"/>
    <col min="7686" max="7686" width="6.85546875" style="1" customWidth="1"/>
    <col min="7687" max="7687" width="7.28515625" style="1" customWidth="1"/>
    <col min="7688" max="7688" width="8.42578125" style="1" bestFit="1" customWidth="1"/>
    <col min="7689" max="7689" width="7.28515625" style="1" customWidth="1"/>
    <col min="7690" max="7938" width="8.85546875" style="1"/>
    <col min="7939" max="7939" width="20.140625" style="1" customWidth="1"/>
    <col min="7940" max="7940" width="7.85546875" style="1" customWidth="1"/>
    <col min="7941" max="7941" width="8.5703125" style="1" customWidth="1"/>
    <col min="7942" max="7942" width="6.85546875" style="1" customWidth="1"/>
    <col min="7943" max="7943" width="7.28515625" style="1" customWidth="1"/>
    <col min="7944" max="7944" width="8.42578125" style="1" bestFit="1" customWidth="1"/>
    <col min="7945" max="7945" width="7.28515625" style="1" customWidth="1"/>
    <col min="7946" max="8194" width="8.85546875" style="1"/>
    <col min="8195" max="8195" width="20.140625" style="1" customWidth="1"/>
    <col min="8196" max="8196" width="7.85546875" style="1" customWidth="1"/>
    <col min="8197" max="8197" width="8.5703125" style="1" customWidth="1"/>
    <col min="8198" max="8198" width="6.85546875" style="1" customWidth="1"/>
    <col min="8199" max="8199" width="7.28515625" style="1" customWidth="1"/>
    <col min="8200" max="8200" width="8.42578125" style="1" bestFit="1" customWidth="1"/>
    <col min="8201" max="8201" width="7.28515625" style="1" customWidth="1"/>
    <col min="8202" max="8450" width="8.85546875" style="1"/>
    <col min="8451" max="8451" width="20.140625" style="1" customWidth="1"/>
    <col min="8452" max="8452" width="7.85546875" style="1" customWidth="1"/>
    <col min="8453" max="8453" width="8.5703125" style="1" customWidth="1"/>
    <col min="8454" max="8454" width="6.85546875" style="1" customWidth="1"/>
    <col min="8455" max="8455" width="7.28515625" style="1" customWidth="1"/>
    <col min="8456" max="8456" width="8.42578125" style="1" bestFit="1" customWidth="1"/>
    <col min="8457" max="8457" width="7.28515625" style="1" customWidth="1"/>
    <col min="8458" max="8706" width="8.85546875" style="1"/>
    <col min="8707" max="8707" width="20.140625" style="1" customWidth="1"/>
    <col min="8708" max="8708" width="7.85546875" style="1" customWidth="1"/>
    <col min="8709" max="8709" width="8.5703125" style="1" customWidth="1"/>
    <col min="8710" max="8710" width="6.85546875" style="1" customWidth="1"/>
    <col min="8711" max="8711" width="7.28515625" style="1" customWidth="1"/>
    <col min="8712" max="8712" width="8.42578125" style="1" bestFit="1" customWidth="1"/>
    <col min="8713" max="8713" width="7.28515625" style="1" customWidth="1"/>
    <col min="8714" max="8962" width="8.85546875" style="1"/>
    <col min="8963" max="8963" width="20.140625" style="1" customWidth="1"/>
    <col min="8964" max="8964" width="7.85546875" style="1" customWidth="1"/>
    <col min="8965" max="8965" width="8.5703125" style="1" customWidth="1"/>
    <col min="8966" max="8966" width="6.85546875" style="1" customWidth="1"/>
    <col min="8967" max="8967" width="7.28515625" style="1" customWidth="1"/>
    <col min="8968" max="8968" width="8.42578125" style="1" bestFit="1" customWidth="1"/>
    <col min="8969" max="8969" width="7.28515625" style="1" customWidth="1"/>
    <col min="8970" max="9218" width="8.85546875" style="1"/>
    <col min="9219" max="9219" width="20.140625" style="1" customWidth="1"/>
    <col min="9220" max="9220" width="7.85546875" style="1" customWidth="1"/>
    <col min="9221" max="9221" width="8.5703125" style="1" customWidth="1"/>
    <col min="9222" max="9222" width="6.85546875" style="1" customWidth="1"/>
    <col min="9223" max="9223" width="7.28515625" style="1" customWidth="1"/>
    <col min="9224" max="9224" width="8.42578125" style="1" bestFit="1" customWidth="1"/>
    <col min="9225" max="9225" width="7.28515625" style="1" customWidth="1"/>
    <col min="9226" max="9474" width="8.85546875" style="1"/>
    <col min="9475" max="9475" width="20.140625" style="1" customWidth="1"/>
    <col min="9476" max="9476" width="7.85546875" style="1" customWidth="1"/>
    <col min="9477" max="9477" width="8.5703125" style="1" customWidth="1"/>
    <col min="9478" max="9478" width="6.85546875" style="1" customWidth="1"/>
    <col min="9479" max="9479" width="7.28515625" style="1" customWidth="1"/>
    <col min="9480" max="9480" width="8.42578125" style="1" bestFit="1" customWidth="1"/>
    <col min="9481" max="9481" width="7.28515625" style="1" customWidth="1"/>
    <col min="9482" max="9730" width="8.85546875" style="1"/>
    <col min="9731" max="9731" width="20.140625" style="1" customWidth="1"/>
    <col min="9732" max="9732" width="7.85546875" style="1" customWidth="1"/>
    <col min="9733" max="9733" width="8.5703125" style="1" customWidth="1"/>
    <col min="9734" max="9734" width="6.85546875" style="1" customWidth="1"/>
    <col min="9735" max="9735" width="7.28515625" style="1" customWidth="1"/>
    <col min="9736" max="9736" width="8.42578125" style="1" bestFit="1" customWidth="1"/>
    <col min="9737" max="9737" width="7.28515625" style="1" customWidth="1"/>
    <col min="9738" max="9986" width="8.85546875" style="1"/>
    <col min="9987" max="9987" width="20.140625" style="1" customWidth="1"/>
    <col min="9988" max="9988" width="7.85546875" style="1" customWidth="1"/>
    <col min="9989" max="9989" width="8.5703125" style="1" customWidth="1"/>
    <col min="9990" max="9990" width="6.85546875" style="1" customWidth="1"/>
    <col min="9991" max="9991" width="7.28515625" style="1" customWidth="1"/>
    <col min="9992" max="9992" width="8.42578125" style="1" bestFit="1" customWidth="1"/>
    <col min="9993" max="9993" width="7.28515625" style="1" customWidth="1"/>
    <col min="9994" max="10242" width="8.85546875" style="1"/>
    <col min="10243" max="10243" width="20.140625" style="1" customWidth="1"/>
    <col min="10244" max="10244" width="7.85546875" style="1" customWidth="1"/>
    <col min="10245" max="10245" width="8.5703125" style="1" customWidth="1"/>
    <col min="10246" max="10246" width="6.85546875" style="1" customWidth="1"/>
    <col min="10247" max="10247" width="7.28515625" style="1" customWidth="1"/>
    <col min="10248" max="10248" width="8.42578125" style="1" bestFit="1" customWidth="1"/>
    <col min="10249" max="10249" width="7.28515625" style="1" customWidth="1"/>
    <col min="10250" max="10498" width="8.85546875" style="1"/>
    <col min="10499" max="10499" width="20.140625" style="1" customWidth="1"/>
    <col min="10500" max="10500" width="7.85546875" style="1" customWidth="1"/>
    <col min="10501" max="10501" width="8.5703125" style="1" customWidth="1"/>
    <col min="10502" max="10502" width="6.85546875" style="1" customWidth="1"/>
    <col min="10503" max="10503" width="7.28515625" style="1" customWidth="1"/>
    <col min="10504" max="10504" width="8.42578125" style="1" bestFit="1" customWidth="1"/>
    <col min="10505" max="10505" width="7.28515625" style="1" customWidth="1"/>
    <col min="10506" max="10754" width="8.85546875" style="1"/>
    <col min="10755" max="10755" width="20.140625" style="1" customWidth="1"/>
    <col min="10756" max="10756" width="7.85546875" style="1" customWidth="1"/>
    <col min="10757" max="10757" width="8.5703125" style="1" customWidth="1"/>
    <col min="10758" max="10758" width="6.85546875" style="1" customWidth="1"/>
    <col min="10759" max="10759" width="7.28515625" style="1" customWidth="1"/>
    <col min="10760" max="10760" width="8.42578125" style="1" bestFit="1" customWidth="1"/>
    <col min="10761" max="10761" width="7.28515625" style="1" customWidth="1"/>
    <col min="10762" max="11010" width="8.85546875" style="1"/>
    <col min="11011" max="11011" width="20.140625" style="1" customWidth="1"/>
    <col min="11012" max="11012" width="7.85546875" style="1" customWidth="1"/>
    <col min="11013" max="11013" width="8.5703125" style="1" customWidth="1"/>
    <col min="11014" max="11014" width="6.85546875" style="1" customWidth="1"/>
    <col min="11015" max="11015" width="7.28515625" style="1" customWidth="1"/>
    <col min="11016" max="11016" width="8.42578125" style="1" bestFit="1" customWidth="1"/>
    <col min="11017" max="11017" width="7.28515625" style="1" customWidth="1"/>
    <col min="11018" max="11266" width="8.85546875" style="1"/>
    <col min="11267" max="11267" width="20.140625" style="1" customWidth="1"/>
    <col min="11268" max="11268" width="7.85546875" style="1" customWidth="1"/>
    <col min="11269" max="11269" width="8.5703125" style="1" customWidth="1"/>
    <col min="11270" max="11270" width="6.85546875" style="1" customWidth="1"/>
    <col min="11271" max="11271" width="7.28515625" style="1" customWidth="1"/>
    <col min="11272" max="11272" width="8.42578125" style="1" bestFit="1" customWidth="1"/>
    <col min="11273" max="11273" width="7.28515625" style="1" customWidth="1"/>
    <col min="11274" max="11522" width="8.85546875" style="1"/>
    <col min="11523" max="11523" width="20.140625" style="1" customWidth="1"/>
    <col min="11524" max="11524" width="7.85546875" style="1" customWidth="1"/>
    <col min="11525" max="11525" width="8.5703125" style="1" customWidth="1"/>
    <col min="11526" max="11526" width="6.85546875" style="1" customWidth="1"/>
    <col min="11527" max="11527" width="7.28515625" style="1" customWidth="1"/>
    <col min="11528" max="11528" width="8.42578125" style="1" bestFit="1" customWidth="1"/>
    <col min="11529" max="11529" width="7.28515625" style="1" customWidth="1"/>
    <col min="11530" max="11778" width="8.85546875" style="1"/>
    <col min="11779" max="11779" width="20.140625" style="1" customWidth="1"/>
    <col min="11780" max="11780" width="7.85546875" style="1" customWidth="1"/>
    <col min="11781" max="11781" width="8.5703125" style="1" customWidth="1"/>
    <col min="11782" max="11782" width="6.85546875" style="1" customWidth="1"/>
    <col min="11783" max="11783" width="7.28515625" style="1" customWidth="1"/>
    <col min="11784" max="11784" width="8.42578125" style="1" bestFit="1" customWidth="1"/>
    <col min="11785" max="11785" width="7.28515625" style="1" customWidth="1"/>
    <col min="11786" max="12034" width="8.85546875" style="1"/>
    <col min="12035" max="12035" width="20.140625" style="1" customWidth="1"/>
    <col min="12036" max="12036" width="7.85546875" style="1" customWidth="1"/>
    <col min="12037" max="12037" width="8.5703125" style="1" customWidth="1"/>
    <col min="12038" max="12038" width="6.85546875" style="1" customWidth="1"/>
    <col min="12039" max="12039" width="7.28515625" style="1" customWidth="1"/>
    <col min="12040" max="12040" width="8.42578125" style="1" bestFit="1" customWidth="1"/>
    <col min="12041" max="12041" width="7.28515625" style="1" customWidth="1"/>
    <col min="12042" max="12290" width="8.85546875" style="1"/>
    <col min="12291" max="12291" width="20.140625" style="1" customWidth="1"/>
    <col min="12292" max="12292" width="7.85546875" style="1" customWidth="1"/>
    <col min="12293" max="12293" width="8.5703125" style="1" customWidth="1"/>
    <col min="12294" max="12294" width="6.85546875" style="1" customWidth="1"/>
    <col min="12295" max="12295" width="7.28515625" style="1" customWidth="1"/>
    <col min="12296" max="12296" width="8.42578125" style="1" bestFit="1" customWidth="1"/>
    <col min="12297" max="12297" width="7.28515625" style="1" customWidth="1"/>
    <col min="12298" max="12546" width="8.85546875" style="1"/>
    <col min="12547" max="12547" width="20.140625" style="1" customWidth="1"/>
    <col min="12548" max="12548" width="7.85546875" style="1" customWidth="1"/>
    <col min="12549" max="12549" width="8.5703125" style="1" customWidth="1"/>
    <col min="12550" max="12550" width="6.85546875" style="1" customWidth="1"/>
    <col min="12551" max="12551" width="7.28515625" style="1" customWidth="1"/>
    <col min="12552" max="12552" width="8.42578125" style="1" bestFit="1" customWidth="1"/>
    <col min="12553" max="12553" width="7.28515625" style="1" customWidth="1"/>
    <col min="12554" max="12802" width="8.85546875" style="1"/>
    <col min="12803" max="12803" width="20.140625" style="1" customWidth="1"/>
    <col min="12804" max="12804" width="7.85546875" style="1" customWidth="1"/>
    <col min="12805" max="12805" width="8.5703125" style="1" customWidth="1"/>
    <col min="12806" max="12806" width="6.85546875" style="1" customWidth="1"/>
    <col min="12807" max="12807" width="7.28515625" style="1" customWidth="1"/>
    <col min="12808" max="12808" width="8.42578125" style="1" bestFit="1" customWidth="1"/>
    <col min="12809" max="12809" width="7.28515625" style="1" customWidth="1"/>
    <col min="12810" max="13058" width="8.85546875" style="1"/>
    <col min="13059" max="13059" width="20.140625" style="1" customWidth="1"/>
    <col min="13060" max="13060" width="7.85546875" style="1" customWidth="1"/>
    <col min="13061" max="13061" width="8.5703125" style="1" customWidth="1"/>
    <col min="13062" max="13062" width="6.85546875" style="1" customWidth="1"/>
    <col min="13063" max="13063" width="7.28515625" style="1" customWidth="1"/>
    <col min="13064" max="13064" width="8.42578125" style="1" bestFit="1" customWidth="1"/>
    <col min="13065" max="13065" width="7.28515625" style="1" customWidth="1"/>
    <col min="13066" max="13314" width="8.85546875" style="1"/>
    <col min="13315" max="13315" width="20.140625" style="1" customWidth="1"/>
    <col min="13316" max="13316" width="7.85546875" style="1" customWidth="1"/>
    <col min="13317" max="13317" width="8.5703125" style="1" customWidth="1"/>
    <col min="13318" max="13318" width="6.85546875" style="1" customWidth="1"/>
    <col min="13319" max="13319" width="7.28515625" style="1" customWidth="1"/>
    <col min="13320" max="13320" width="8.42578125" style="1" bestFit="1" customWidth="1"/>
    <col min="13321" max="13321" width="7.28515625" style="1" customWidth="1"/>
    <col min="13322" max="13570" width="8.85546875" style="1"/>
    <col min="13571" max="13571" width="20.140625" style="1" customWidth="1"/>
    <col min="13572" max="13572" width="7.85546875" style="1" customWidth="1"/>
    <col min="13573" max="13573" width="8.5703125" style="1" customWidth="1"/>
    <col min="13574" max="13574" width="6.85546875" style="1" customWidth="1"/>
    <col min="13575" max="13575" width="7.28515625" style="1" customWidth="1"/>
    <col min="13576" max="13576" width="8.42578125" style="1" bestFit="1" customWidth="1"/>
    <col min="13577" max="13577" width="7.28515625" style="1" customWidth="1"/>
    <col min="13578" max="13826" width="8.85546875" style="1"/>
    <col min="13827" max="13827" width="20.140625" style="1" customWidth="1"/>
    <col min="13828" max="13828" width="7.85546875" style="1" customWidth="1"/>
    <col min="13829" max="13829" width="8.5703125" style="1" customWidth="1"/>
    <col min="13830" max="13830" width="6.85546875" style="1" customWidth="1"/>
    <col min="13831" max="13831" width="7.28515625" style="1" customWidth="1"/>
    <col min="13832" max="13832" width="8.42578125" style="1" bestFit="1" customWidth="1"/>
    <col min="13833" max="13833" width="7.28515625" style="1" customWidth="1"/>
    <col min="13834" max="14082" width="8.85546875" style="1"/>
    <col min="14083" max="14083" width="20.140625" style="1" customWidth="1"/>
    <col min="14084" max="14084" width="7.85546875" style="1" customWidth="1"/>
    <col min="14085" max="14085" width="8.5703125" style="1" customWidth="1"/>
    <col min="14086" max="14086" width="6.85546875" style="1" customWidth="1"/>
    <col min="14087" max="14087" width="7.28515625" style="1" customWidth="1"/>
    <col min="14088" max="14088" width="8.42578125" style="1" bestFit="1" customWidth="1"/>
    <col min="14089" max="14089" width="7.28515625" style="1" customWidth="1"/>
    <col min="14090" max="14338" width="8.85546875" style="1"/>
    <col min="14339" max="14339" width="20.140625" style="1" customWidth="1"/>
    <col min="14340" max="14340" width="7.85546875" style="1" customWidth="1"/>
    <col min="14341" max="14341" width="8.5703125" style="1" customWidth="1"/>
    <col min="14342" max="14342" width="6.85546875" style="1" customWidth="1"/>
    <col min="14343" max="14343" width="7.28515625" style="1" customWidth="1"/>
    <col min="14344" max="14344" width="8.42578125" style="1" bestFit="1" customWidth="1"/>
    <col min="14345" max="14345" width="7.28515625" style="1" customWidth="1"/>
    <col min="14346" max="14594" width="8.85546875" style="1"/>
    <col min="14595" max="14595" width="20.140625" style="1" customWidth="1"/>
    <col min="14596" max="14596" width="7.85546875" style="1" customWidth="1"/>
    <col min="14597" max="14597" width="8.5703125" style="1" customWidth="1"/>
    <col min="14598" max="14598" width="6.85546875" style="1" customWidth="1"/>
    <col min="14599" max="14599" width="7.28515625" style="1" customWidth="1"/>
    <col min="14600" max="14600" width="8.42578125" style="1" bestFit="1" customWidth="1"/>
    <col min="14601" max="14601" width="7.28515625" style="1" customWidth="1"/>
    <col min="14602" max="14850" width="8.85546875" style="1"/>
    <col min="14851" max="14851" width="20.140625" style="1" customWidth="1"/>
    <col min="14852" max="14852" width="7.85546875" style="1" customWidth="1"/>
    <col min="14853" max="14853" width="8.5703125" style="1" customWidth="1"/>
    <col min="14854" max="14854" width="6.85546875" style="1" customWidth="1"/>
    <col min="14855" max="14855" width="7.28515625" style="1" customWidth="1"/>
    <col min="14856" max="14856" width="8.42578125" style="1" bestFit="1" customWidth="1"/>
    <col min="14857" max="14857" width="7.28515625" style="1" customWidth="1"/>
    <col min="14858" max="15106" width="8.85546875" style="1"/>
    <col min="15107" max="15107" width="20.140625" style="1" customWidth="1"/>
    <col min="15108" max="15108" width="7.85546875" style="1" customWidth="1"/>
    <col min="15109" max="15109" width="8.5703125" style="1" customWidth="1"/>
    <col min="15110" max="15110" width="6.85546875" style="1" customWidth="1"/>
    <col min="15111" max="15111" width="7.28515625" style="1" customWidth="1"/>
    <col min="15112" max="15112" width="8.42578125" style="1" bestFit="1" customWidth="1"/>
    <col min="15113" max="15113" width="7.28515625" style="1" customWidth="1"/>
    <col min="15114" max="15362" width="8.85546875" style="1"/>
    <col min="15363" max="15363" width="20.140625" style="1" customWidth="1"/>
    <col min="15364" max="15364" width="7.85546875" style="1" customWidth="1"/>
    <col min="15365" max="15365" width="8.5703125" style="1" customWidth="1"/>
    <col min="15366" max="15366" width="6.85546875" style="1" customWidth="1"/>
    <col min="15367" max="15367" width="7.28515625" style="1" customWidth="1"/>
    <col min="15368" max="15368" width="8.42578125" style="1" bestFit="1" customWidth="1"/>
    <col min="15369" max="15369" width="7.28515625" style="1" customWidth="1"/>
    <col min="15370" max="15618" width="8.85546875" style="1"/>
    <col min="15619" max="15619" width="20.140625" style="1" customWidth="1"/>
    <col min="15620" max="15620" width="7.85546875" style="1" customWidth="1"/>
    <col min="15621" max="15621" width="8.5703125" style="1" customWidth="1"/>
    <col min="15622" max="15622" width="6.85546875" style="1" customWidth="1"/>
    <col min="15623" max="15623" width="7.28515625" style="1" customWidth="1"/>
    <col min="15624" max="15624" width="8.42578125" style="1" bestFit="1" customWidth="1"/>
    <col min="15625" max="15625" width="7.28515625" style="1" customWidth="1"/>
    <col min="15626" max="15874" width="8.85546875" style="1"/>
    <col min="15875" max="15875" width="20.140625" style="1" customWidth="1"/>
    <col min="15876" max="15876" width="7.85546875" style="1" customWidth="1"/>
    <col min="15877" max="15877" width="8.5703125" style="1" customWidth="1"/>
    <col min="15878" max="15878" width="6.85546875" style="1" customWidth="1"/>
    <col min="15879" max="15879" width="7.28515625" style="1" customWidth="1"/>
    <col min="15880" max="15880" width="8.42578125" style="1" bestFit="1" customWidth="1"/>
    <col min="15881" max="15881" width="7.28515625" style="1" customWidth="1"/>
    <col min="15882" max="16130" width="8.85546875" style="1"/>
    <col min="16131" max="16131" width="20.140625" style="1" customWidth="1"/>
    <col min="16132" max="16132" width="7.85546875" style="1" customWidth="1"/>
    <col min="16133" max="16133" width="8.5703125" style="1" customWidth="1"/>
    <col min="16134" max="16134" width="6.85546875" style="1" customWidth="1"/>
    <col min="16135" max="16135" width="7.28515625" style="1" customWidth="1"/>
    <col min="16136" max="16136" width="8.42578125" style="1" bestFit="1" customWidth="1"/>
    <col min="16137" max="16137" width="7.28515625" style="1" customWidth="1"/>
    <col min="16138" max="16384" width="8.85546875" style="1"/>
  </cols>
  <sheetData>
    <row r="1" spans="1:15" ht="31.5" customHeight="1" x14ac:dyDescent="0.25">
      <c r="A1" s="9" t="s">
        <v>165</v>
      </c>
      <c r="B1" s="9"/>
      <c r="C1" s="9"/>
      <c r="D1" s="9"/>
      <c r="E1" s="9"/>
      <c r="F1" s="24"/>
      <c r="G1" s="24"/>
      <c r="H1" s="24"/>
      <c r="I1" s="23"/>
    </row>
    <row r="2" spans="1:15" ht="48" customHeight="1" x14ac:dyDescent="0.25">
      <c r="A2" s="260" t="s">
        <v>8</v>
      </c>
      <c r="B2" s="253" t="s">
        <v>7</v>
      </c>
      <c r="C2" s="253"/>
      <c r="D2" s="253" t="s">
        <v>3</v>
      </c>
      <c r="E2" s="254"/>
      <c r="F2" s="262"/>
      <c r="G2" s="262"/>
      <c r="H2" s="262"/>
      <c r="I2" s="262"/>
    </row>
    <row r="3" spans="1:15" ht="30" customHeight="1" x14ac:dyDescent="0.25">
      <c r="A3" s="261"/>
      <c r="B3" s="162" t="s">
        <v>10</v>
      </c>
      <c r="C3" s="162" t="s">
        <v>9</v>
      </c>
      <c r="D3" s="162" t="s">
        <v>10</v>
      </c>
      <c r="E3" s="163" t="s">
        <v>9</v>
      </c>
      <c r="F3" s="22"/>
      <c r="G3" s="21"/>
      <c r="H3" s="22"/>
      <c r="I3" s="21"/>
    </row>
    <row r="4" spans="1:15" ht="24.95" customHeight="1" x14ac:dyDescent="0.25">
      <c r="A4" s="154" t="s">
        <v>2</v>
      </c>
      <c r="B4" s="156">
        <v>88189</v>
      </c>
      <c r="C4" s="157">
        <v>6.3655294622910787</v>
      </c>
      <c r="D4" s="164">
        <v>-875885</v>
      </c>
      <c r="E4" s="157">
        <v>-4.4273394383374693</v>
      </c>
      <c r="F4" s="17"/>
      <c r="G4" s="16"/>
      <c r="H4" s="15"/>
      <c r="I4" s="14"/>
      <c r="K4" s="20"/>
      <c r="L4" s="2"/>
      <c r="N4" s="5"/>
      <c r="O4" s="2"/>
    </row>
    <row r="5" spans="1:15" ht="24.95" customHeight="1" x14ac:dyDescent="0.25">
      <c r="A5" s="154" t="s">
        <v>1</v>
      </c>
      <c r="B5" s="156">
        <v>109949</v>
      </c>
      <c r="C5" s="157">
        <v>42.512082898349007</v>
      </c>
      <c r="D5" s="164">
        <v>1000485</v>
      </c>
      <c r="E5" s="157">
        <v>30.255419445287828</v>
      </c>
      <c r="F5" s="17"/>
      <c r="G5" s="16"/>
      <c r="H5" s="15"/>
      <c r="I5" s="14"/>
      <c r="K5" s="20"/>
      <c r="L5" s="2"/>
      <c r="N5" s="5"/>
      <c r="O5" s="2"/>
    </row>
    <row r="6" spans="1:15" ht="24.95" customHeight="1" x14ac:dyDescent="0.25">
      <c r="A6" s="155" t="s">
        <v>0</v>
      </c>
      <c r="B6" s="159">
        <v>198138</v>
      </c>
      <c r="C6" s="160">
        <v>12.051859894345966</v>
      </c>
      <c r="D6" s="165">
        <v>124601</v>
      </c>
      <c r="E6" s="160">
        <v>0.53962374235329946</v>
      </c>
      <c r="F6" s="17"/>
      <c r="G6" s="16"/>
      <c r="H6" s="15"/>
      <c r="I6" s="14"/>
      <c r="K6" s="20"/>
      <c r="L6" s="2"/>
      <c r="N6" s="5"/>
      <c r="O6" s="2"/>
    </row>
    <row r="7" spans="1:15" x14ac:dyDescent="0.25">
      <c r="A7" s="137" t="s">
        <v>161</v>
      </c>
      <c r="B7" s="7"/>
      <c r="E7" s="6"/>
      <c r="F7" s="19"/>
      <c r="G7" s="12"/>
      <c r="H7" s="12"/>
    </row>
    <row r="8" spans="1:15" x14ac:dyDescent="0.25">
      <c r="B8" s="2"/>
      <c r="D8" s="2"/>
      <c r="E8" s="6"/>
      <c r="F8" s="19"/>
      <c r="G8" s="12"/>
      <c r="H8" s="12"/>
    </row>
    <row r="12" spans="1:15" x14ac:dyDescent="0.25">
      <c r="A12" s="18"/>
      <c r="B12" s="18"/>
      <c r="C12" s="17"/>
      <c r="D12" s="17"/>
      <c r="E12" s="15"/>
      <c r="G12" s="16"/>
      <c r="I12" s="14"/>
    </row>
    <row r="13" spans="1:15" x14ac:dyDescent="0.25">
      <c r="A13" s="18"/>
      <c r="B13" s="18"/>
      <c r="C13" s="17"/>
      <c r="D13" s="17"/>
      <c r="E13" s="15"/>
      <c r="G13" s="16"/>
      <c r="I13" s="14"/>
    </row>
    <row r="14" spans="1:15" x14ac:dyDescent="0.25">
      <c r="A14" s="18"/>
      <c r="B14" s="18"/>
      <c r="C14" s="17"/>
      <c r="D14" s="17"/>
      <c r="E14" s="15"/>
      <c r="G14" s="16"/>
      <c r="H14" s="15"/>
      <c r="I14" s="14"/>
      <c r="L14" s="5"/>
    </row>
    <row r="15" spans="1:15" x14ac:dyDescent="0.25">
      <c r="A15" s="4"/>
      <c r="B15" s="4"/>
    </row>
    <row r="16" spans="1:15" x14ac:dyDescent="0.25">
      <c r="C16" s="3"/>
      <c r="D16" s="3"/>
      <c r="E16" s="3"/>
      <c r="F16" s="13"/>
      <c r="G16" s="13"/>
      <c r="H16" s="13"/>
      <c r="I16" s="13"/>
    </row>
    <row r="17" spans="1:15" x14ac:dyDescent="0.25">
      <c r="A17" s="4"/>
      <c r="B17" s="4"/>
      <c r="C17" s="3"/>
      <c r="D17" s="3"/>
      <c r="E17" s="3"/>
      <c r="F17" s="13"/>
      <c r="G17" s="13"/>
      <c r="H17" s="13"/>
      <c r="I17" s="13"/>
    </row>
    <row r="18" spans="1:15" x14ac:dyDescent="0.25">
      <c r="C18" s="3"/>
      <c r="D18" s="3"/>
      <c r="E18" s="3"/>
      <c r="F18" s="13"/>
      <c r="G18" s="13"/>
      <c r="H18" s="13"/>
      <c r="I18" s="13"/>
      <c r="K18" s="12"/>
      <c r="L18" s="2"/>
      <c r="M18" s="2"/>
      <c r="N18" s="2"/>
      <c r="O18" s="2"/>
    </row>
    <row r="19" spans="1:15" x14ac:dyDescent="0.25">
      <c r="A19" s="4"/>
      <c r="B19" s="4"/>
      <c r="C19" s="3"/>
      <c r="D19" s="3"/>
      <c r="E19" s="3"/>
      <c r="F19" s="13"/>
      <c r="G19" s="13"/>
      <c r="H19" s="13"/>
      <c r="I19" s="13"/>
    </row>
    <row r="20" spans="1:15" x14ac:dyDescent="0.25">
      <c r="C20" s="3"/>
      <c r="D20" s="3"/>
      <c r="E20" s="3"/>
      <c r="F20" s="13"/>
      <c r="G20" s="13"/>
      <c r="H20" s="13"/>
      <c r="I20" s="13"/>
    </row>
    <row r="25" spans="1:15" x14ac:dyDescent="0.25">
      <c r="C25" s="2"/>
      <c r="D25" s="2"/>
      <c r="E25" s="2"/>
      <c r="F25" s="12"/>
      <c r="G25" s="12"/>
      <c r="H25" s="12"/>
      <c r="I25" s="12"/>
    </row>
    <row r="26" spans="1:15" x14ac:dyDescent="0.25">
      <c r="C26" s="2"/>
      <c r="D26" s="2"/>
      <c r="E26" s="2"/>
      <c r="F26" s="12"/>
      <c r="G26" s="12"/>
      <c r="H26" s="12"/>
      <c r="I26" s="12"/>
    </row>
    <row r="27" spans="1:15" x14ac:dyDescent="0.25">
      <c r="C27" s="2"/>
      <c r="D27" s="2"/>
      <c r="E27" s="2"/>
      <c r="F27" s="12"/>
      <c r="G27" s="12"/>
      <c r="H27" s="12"/>
      <c r="I27" s="12"/>
    </row>
  </sheetData>
  <mergeCells count="5"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workbookViewId="0">
      <selection activeCell="Q18" sqref="Q18"/>
    </sheetView>
  </sheetViews>
  <sheetFormatPr defaultRowHeight="12.75" x14ac:dyDescent="0.2"/>
  <cols>
    <col min="1" max="49" width="9.140625" style="40"/>
    <col min="50" max="50" width="43.42578125" style="149" customWidth="1"/>
    <col min="51" max="51" width="14.5703125" style="149" customWidth="1"/>
    <col min="52" max="53" width="9.140625" style="149"/>
    <col min="54" max="16384" width="9.140625" style="40"/>
  </cols>
  <sheetData>
    <row r="1" spans="1:52" s="48" customFormat="1" ht="15" x14ac:dyDescent="0.25">
      <c r="A1" s="50" t="s">
        <v>163</v>
      </c>
      <c r="AX1" s="48" t="s">
        <v>108</v>
      </c>
    </row>
    <row r="2" spans="1:52" s="48" customFormat="1" ht="15" x14ac:dyDescent="0.25"/>
    <row r="3" spans="1:52" s="48" customFormat="1" ht="45" x14ac:dyDescent="0.25">
      <c r="AX3" s="101"/>
      <c r="AY3" s="101" t="s">
        <v>33</v>
      </c>
      <c r="AZ3" s="101" t="s">
        <v>3</v>
      </c>
    </row>
    <row r="4" spans="1:52" s="48" customFormat="1" ht="15" x14ac:dyDescent="0.25">
      <c r="AX4" s="147" t="s">
        <v>80</v>
      </c>
      <c r="AY4" s="136">
        <v>16.699131504562175</v>
      </c>
      <c r="AZ4" s="136">
        <v>19.710671123306867</v>
      </c>
    </row>
    <row r="5" spans="1:52" s="48" customFormat="1" ht="15" x14ac:dyDescent="0.25">
      <c r="AX5" s="148" t="s">
        <v>78</v>
      </c>
      <c r="AY5" s="136">
        <v>23.492014265777655</v>
      </c>
      <c r="AZ5" s="136">
        <v>23.432694693185923</v>
      </c>
    </row>
    <row r="6" spans="1:52" s="48" customFormat="1" ht="15" x14ac:dyDescent="0.25">
      <c r="AX6" s="147" t="s">
        <v>77</v>
      </c>
      <c r="AY6" s="136">
        <v>17.458906574514501</v>
      </c>
      <c r="AZ6" s="136">
        <v>20.212694089354486</v>
      </c>
    </row>
    <row r="15" spans="1:52" x14ac:dyDescent="0.2">
      <c r="A15" s="137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workbookViewId="0">
      <selection activeCell="Q13" sqref="Q13"/>
    </sheetView>
  </sheetViews>
  <sheetFormatPr defaultRowHeight="15" x14ac:dyDescent="0.25"/>
  <cols>
    <col min="1" max="32" width="9.140625" style="7"/>
    <col min="33" max="33" width="12.7109375" style="7" customWidth="1"/>
    <col min="34" max="34" width="7.28515625" style="7" bestFit="1" customWidth="1"/>
    <col min="35" max="35" width="9.85546875" style="7" customWidth="1"/>
    <col min="36" max="36" width="7.28515625" style="7" bestFit="1" customWidth="1"/>
    <col min="37" max="37" width="9.85546875" style="7" customWidth="1"/>
    <col min="38" max="16384" width="9.140625" style="7"/>
  </cols>
  <sheetData>
    <row r="1" spans="1:41" s="167" customFormat="1" ht="24" customHeight="1" x14ac:dyDescent="0.2">
      <c r="A1" s="166" t="s">
        <v>166</v>
      </c>
      <c r="AG1" s="168"/>
      <c r="AH1" s="169"/>
      <c r="AI1" s="169"/>
      <c r="AJ1" s="169"/>
      <c r="AK1" s="169"/>
    </row>
    <row r="4" spans="1:41" ht="15" customHeight="1" x14ac:dyDescent="0.25">
      <c r="AG4" s="100"/>
      <c r="AH4" s="263" t="s">
        <v>7</v>
      </c>
      <c r="AI4" s="264"/>
      <c r="AJ4" s="264"/>
      <c r="AK4" s="265"/>
      <c r="AL4" s="263" t="s">
        <v>3</v>
      </c>
      <c r="AM4" s="264"/>
      <c r="AN4" s="264"/>
      <c r="AO4" s="265"/>
    </row>
    <row r="5" spans="1:41" x14ac:dyDescent="0.25">
      <c r="AG5" s="100"/>
      <c r="AH5" s="263">
        <v>2008</v>
      </c>
      <c r="AI5" s="264"/>
      <c r="AJ5" s="266">
        <v>2018</v>
      </c>
      <c r="AK5" s="267"/>
      <c r="AL5" s="263">
        <v>2008</v>
      </c>
      <c r="AM5" s="264"/>
      <c r="AN5" s="266">
        <v>2018</v>
      </c>
      <c r="AO5" s="267"/>
    </row>
    <row r="6" spans="1:41" ht="30" x14ac:dyDescent="0.25">
      <c r="AH6" s="101" t="s">
        <v>14</v>
      </c>
      <c r="AI6" s="101" t="s">
        <v>13</v>
      </c>
      <c r="AJ6" s="102" t="s">
        <v>14</v>
      </c>
      <c r="AK6" s="102" t="s">
        <v>13</v>
      </c>
      <c r="AL6" s="101" t="s">
        <v>14</v>
      </c>
      <c r="AM6" s="101" t="s">
        <v>13</v>
      </c>
      <c r="AN6" s="102" t="s">
        <v>14</v>
      </c>
      <c r="AO6" s="102" t="s">
        <v>13</v>
      </c>
    </row>
    <row r="7" spans="1:41" ht="45" x14ac:dyDescent="0.25">
      <c r="AG7" s="8" t="s">
        <v>12</v>
      </c>
      <c r="AH7" s="98">
        <v>25.320728453775665</v>
      </c>
      <c r="AI7" s="98">
        <v>74.679658198971495</v>
      </c>
      <c r="AJ7" s="99">
        <v>27.09579221822187</v>
      </c>
      <c r="AK7" s="99">
        <v>72.904316306680514</v>
      </c>
      <c r="AL7" s="98">
        <v>22.077503420229128</v>
      </c>
      <c r="AM7" s="98">
        <v>77.922496579770879</v>
      </c>
      <c r="AN7" s="99">
        <v>26.538017835381535</v>
      </c>
      <c r="AO7" s="99">
        <v>73.461982164618462</v>
      </c>
    </row>
    <row r="15" spans="1:41" x14ac:dyDescent="0.25">
      <c r="A15" s="137" t="s">
        <v>161</v>
      </c>
    </row>
  </sheetData>
  <mergeCells count="6">
    <mergeCell ref="AH4:AK4"/>
    <mergeCell ref="AL4:AO4"/>
    <mergeCell ref="AH5:AI5"/>
    <mergeCell ref="AJ5:AK5"/>
    <mergeCell ref="AL5:AM5"/>
    <mergeCell ref="AN5:AO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workbookViewId="0">
      <selection activeCell="X10" sqref="X10"/>
    </sheetView>
  </sheetViews>
  <sheetFormatPr defaultColWidth="8.85546875" defaultRowHeight="15" customHeight="1" x14ac:dyDescent="0.25"/>
  <cols>
    <col min="1" max="33" width="8.85546875" style="26"/>
    <col min="34" max="34" width="24.85546875" style="26" customWidth="1"/>
    <col min="35" max="35" width="10.42578125" style="26" customWidth="1"/>
    <col min="36" max="36" width="9.85546875" style="26" customWidth="1"/>
    <col min="37" max="37" width="10" style="26" bestFit="1" customWidth="1"/>
    <col min="38" max="38" width="8.7109375" style="26" bestFit="1" customWidth="1"/>
    <col min="39" max="249" width="8.85546875" style="26"/>
    <col min="250" max="250" width="18" style="26" customWidth="1"/>
    <col min="251" max="251" width="9.28515625" style="26" bestFit="1" customWidth="1"/>
    <col min="252" max="253" width="10.42578125" style="26" bestFit="1" customWidth="1"/>
    <col min="254" max="254" width="2.85546875" style="26" customWidth="1"/>
    <col min="255" max="255" width="6.42578125" style="26" bestFit="1" customWidth="1"/>
    <col min="256" max="256" width="7.85546875" style="26" bestFit="1" customWidth="1"/>
    <col min="257" max="257" width="7.7109375" style="26" bestFit="1" customWidth="1"/>
    <col min="258" max="505" width="8.85546875" style="26"/>
    <col min="506" max="506" width="18" style="26" customWidth="1"/>
    <col min="507" max="507" width="9.28515625" style="26" bestFit="1" customWidth="1"/>
    <col min="508" max="509" width="10.42578125" style="26" bestFit="1" customWidth="1"/>
    <col min="510" max="510" width="2.85546875" style="26" customWidth="1"/>
    <col min="511" max="511" width="6.42578125" style="26" bestFit="1" customWidth="1"/>
    <col min="512" max="512" width="7.85546875" style="26" bestFit="1" customWidth="1"/>
    <col min="513" max="513" width="7.7109375" style="26" bestFit="1" customWidth="1"/>
    <col min="514" max="761" width="8.85546875" style="26"/>
    <col min="762" max="762" width="18" style="26" customWidth="1"/>
    <col min="763" max="763" width="9.28515625" style="26" bestFit="1" customWidth="1"/>
    <col min="764" max="765" width="10.42578125" style="26" bestFit="1" customWidth="1"/>
    <col min="766" max="766" width="2.85546875" style="26" customWidth="1"/>
    <col min="767" max="767" width="6.42578125" style="26" bestFit="1" customWidth="1"/>
    <col min="768" max="768" width="7.85546875" style="26" bestFit="1" customWidth="1"/>
    <col min="769" max="769" width="7.7109375" style="26" bestFit="1" customWidth="1"/>
    <col min="770" max="1017" width="8.85546875" style="26"/>
    <col min="1018" max="1018" width="18" style="26" customWidth="1"/>
    <col min="1019" max="1019" width="9.28515625" style="26" bestFit="1" customWidth="1"/>
    <col min="1020" max="1021" width="10.42578125" style="26" bestFit="1" customWidth="1"/>
    <col min="1022" max="1022" width="2.85546875" style="26" customWidth="1"/>
    <col min="1023" max="1023" width="6.42578125" style="26" bestFit="1" customWidth="1"/>
    <col min="1024" max="1024" width="7.85546875" style="26" bestFit="1" customWidth="1"/>
    <col min="1025" max="1025" width="7.7109375" style="26" bestFit="1" customWidth="1"/>
    <col min="1026" max="1273" width="8.85546875" style="26"/>
    <col min="1274" max="1274" width="18" style="26" customWidth="1"/>
    <col min="1275" max="1275" width="9.28515625" style="26" bestFit="1" customWidth="1"/>
    <col min="1276" max="1277" width="10.42578125" style="26" bestFit="1" customWidth="1"/>
    <col min="1278" max="1278" width="2.85546875" style="26" customWidth="1"/>
    <col min="1279" max="1279" width="6.42578125" style="26" bestFit="1" customWidth="1"/>
    <col min="1280" max="1280" width="7.85546875" style="26" bestFit="1" customWidth="1"/>
    <col min="1281" max="1281" width="7.7109375" style="26" bestFit="1" customWidth="1"/>
    <col min="1282" max="1529" width="8.85546875" style="26"/>
    <col min="1530" max="1530" width="18" style="26" customWidth="1"/>
    <col min="1531" max="1531" width="9.28515625" style="26" bestFit="1" customWidth="1"/>
    <col min="1532" max="1533" width="10.42578125" style="26" bestFit="1" customWidth="1"/>
    <col min="1534" max="1534" width="2.85546875" style="26" customWidth="1"/>
    <col min="1535" max="1535" width="6.42578125" style="26" bestFit="1" customWidth="1"/>
    <col min="1536" max="1536" width="7.85546875" style="26" bestFit="1" customWidth="1"/>
    <col min="1537" max="1537" width="7.7109375" style="26" bestFit="1" customWidth="1"/>
    <col min="1538" max="1785" width="8.85546875" style="26"/>
    <col min="1786" max="1786" width="18" style="26" customWidth="1"/>
    <col min="1787" max="1787" width="9.28515625" style="26" bestFit="1" customWidth="1"/>
    <col min="1788" max="1789" width="10.42578125" style="26" bestFit="1" customWidth="1"/>
    <col min="1790" max="1790" width="2.85546875" style="26" customWidth="1"/>
    <col min="1791" max="1791" width="6.42578125" style="26" bestFit="1" customWidth="1"/>
    <col min="1792" max="1792" width="7.85546875" style="26" bestFit="1" customWidth="1"/>
    <col min="1793" max="1793" width="7.7109375" style="26" bestFit="1" customWidth="1"/>
    <col min="1794" max="2041" width="8.85546875" style="26"/>
    <col min="2042" max="2042" width="18" style="26" customWidth="1"/>
    <col min="2043" max="2043" width="9.28515625" style="26" bestFit="1" customWidth="1"/>
    <col min="2044" max="2045" width="10.42578125" style="26" bestFit="1" customWidth="1"/>
    <col min="2046" max="2046" width="2.85546875" style="26" customWidth="1"/>
    <col min="2047" max="2047" width="6.42578125" style="26" bestFit="1" customWidth="1"/>
    <col min="2048" max="2048" width="7.85546875" style="26" bestFit="1" customWidth="1"/>
    <col min="2049" max="2049" width="7.7109375" style="26" bestFit="1" customWidth="1"/>
    <col min="2050" max="2297" width="8.85546875" style="26"/>
    <col min="2298" max="2298" width="18" style="26" customWidth="1"/>
    <col min="2299" max="2299" width="9.28515625" style="26" bestFit="1" customWidth="1"/>
    <col min="2300" max="2301" width="10.42578125" style="26" bestFit="1" customWidth="1"/>
    <col min="2302" max="2302" width="2.85546875" style="26" customWidth="1"/>
    <col min="2303" max="2303" width="6.42578125" style="26" bestFit="1" customWidth="1"/>
    <col min="2304" max="2304" width="7.85546875" style="26" bestFit="1" customWidth="1"/>
    <col min="2305" max="2305" width="7.7109375" style="26" bestFit="1" customWidth="1"/>
    <col min="2306" max="2553" width="8.85546875" style="26"/>
    <col min="2554" max="2554" width="18" style="26" customWidth="1"/>
    <col min="2555" max="2555" width="9.28515625" style="26" bestFit="1" customWidth="1"/>
    <col min="2556" max="2557" width="10.42578125" style="26" bestFit="1" customWidth="1"/>
    <col min="2558" max="2558" width="2.85546875" style="26" customWidth="1"/>
    <col min="2559" max="2559" width="6.42578125" style="26" bestFit="1" customWidth="1"/>
    <col min="2560" max="2560" width="7.85546875" style="26" bestFit="1" customWidth="1"/>
    <col min="2561" max="2561" width="7.7109375" style="26" bestFit="1" customWidth="1"/>
    <col min="2562" max="2809" width="8.85546875" style="26"/>
    <col min="2810" max="2810" width="18" style="26" customWidth="1"/>
    <col min="2811" max="2811" width="9.28515625" style="26" bestFit="1" customWidth="1"/>
    <col min="2812" max="2813" width="10.42578125" style="26" bestFit="1" customWidth="1"/>
    <col min="2814" max="2814" width="2.85546875" style="26" customWidth="1"/>
    <col min="2815" max="2815" width="6.42578125" style="26" bestFit="1" customWidth="1"/>
    <col min="2816" max="2816" width="7.85546875" style="26" bestFit="1" customWidth="1"/>
    <col min="2817" max="2817" width="7.7109375" style="26" bestFit="1" customWidth="1"/>
    <col min="2818" max="3065" width="8.85546875" style="26"/>
    <col min="3066" max="3066" width="18" style="26" customWidth="1"/>
    <col min="3067" max="3067" width="9.28515625" style="26" bestFit="1" customWidth="1"/>
    <col min="3068" max="3069" width="10.42578125" style="26" bestFit="1" customWidth="1"/>
    <col min="3070" max="3070" width="2.85546875" style="26" customWidth="1"/>
    <col min="3071" max="3071" width="6.42578125" style="26" bestFit="1" customWidth="1"/>
    <col min="3072" max="3072" width="7.85546875" style="26" bestFit="1" customWidth="1"/>
    <col min="3073" max="3073" width="7.7109375" style="26" bestFit="1" customWidth="1"/>
    <col min="3074" max="3321" width="8.85546875" style="26"/>
    <col min="3322" max="3322" width="18" style="26" customWidth="1"/>
    <col min="3323" max="3323" width="9.28515625" style="26" bestFit="1" customWidth="1"/>
    <col min="3324" max="3325" width="10.42578125" style="26" bestFit="1" customWidth="1"/>
    <col min="3326" max="3326" width="2.85546875" style="26" customWidth="1"/>
    <col min="3327" max="3327" width="6.42578125" style="26" bestFit="1" customWidth="1"/>
    <col min="3328" max="3328" width="7.85546875" style="26" bestFit="1" customWidth="1"/>
    <col min="3329" max="3329" width="7.7109375" style="26" bestFit="1" customWidth="1"/>
    <col min="3330" max="3577" width="8.85546875" style="26"/>
    <col min="3578" max="3578" width="18" style="26" customWidth="1"/>
    <col min="3579" max="3579" width="9.28515625" style="26" bestFit="1" customWidth="1"/>
    <col min="3580" max="3581" width="10.42578125" style="26" bestFit="1" customWidth="1"/>
    <col min="3582" max="3582" width="2.85546875" style="26" customWidth="1"/>
    <col min="3583" max="3583" width="6.42578125" style="26" bestFit="1" customWidth="1"/>
    <col min="3584" max="3584" width="7.85546875" style="26" bestFit="1" customWidth="1"/>
    <col min="3585" max="3585" width="7.7109375" style="26" bestFit="1" customWidth="1"/>
    <col min="3586" max="3833" width="8.85546875" style="26"/>
    <col min="3834" max="3834" width="18" style="26" customWidth="1"/>
    <col min="3835" max="3835" width="9.28515625" style="26" bestFit="1" customWidth="1"/>
    <col min="3836" max="3837" width="10.42578125" style="26" bestFit="1" customWidth="1"/>
    <col min="3838" max="3838" width="2.85546875" style="26" customWidth="1"/>
    <col min="3839" max="3839" width="6.42578125" style="26" bestFit="1" customWidth="1"/>
    <col min="3840" max="3840" width="7.85546875" style="26" bestFit="1" customWidth="1"/>
    <col min="3841" max="3841" width="7.7109375" style="26" bestFit="1" customWidth="1"/>
    <col min="3842" max="4089" width="8.85546875" style="26"/>
    <col min="4090" max="4090" width="18" style="26" customWidth="1"/>
    <col min="4091" max="4091" width="9.28515625" style="26" bestFit="1" customWidth="1"/>
    <col min="4092" max="4093" width="10.42578125" style="26" bestFit="1" customWidth="1"/>
    <col min="4094" max="4094" width="2.85546875" style="26" customWidth="1"/>
    <col min="4095" max="4095" width="6.42578125" style="26" bestFit="1" customWidth="1"/>
    <col min="4096" max="4096" width="7.85546875" style="26" bestFit="1" customWidth="1"/>
    <col min="4097" max="4097" width="7.7109375" style="26" bestFit="1" customWidth="1"/>
    <col min="4098" max="4345" width="8.85546875" style="26"/>
    <col min="4346" max="4346" width="18" style="26" customWidth="1"/>
    <col min="4347" max="4347" width="9.28515625" style="26" bestFit="1" customWidth="1"/>
    <col min="4348" max="4349" width="10.42578125" style="26" bestFit="1" customWidth="1"/>
    <col min="4350" max="4350" width="2.85546875" style="26" customWidth="1"/>
    <col min="4351" max="4351" width="6.42578125" style="26" bestFit="1" customWidth="1"/>
    <col min="4352" max="4352" width="7.85546875" style="26" bestFit="1" customWidth="1"/>
    <col min="4353" max="4353" width="7.7109375" style="26" bestFit="1" customWidth="1"/>
    <col min="4354" max="4601" width="8.85546875" style="26"/>
    <col min="4602" max="4602" width="18" style="26" customWidth="1"/>
    <col min="4603" max="4603" width="9.28515625" style="26" bestFit="1" customWidth="1"/>
    <col min="4604" max="4605" width="10.42578125" style="26" bestFit="1" customWidth="1"/>
    <col min="4606" max="4606" width="2.85546875" style="26" customWidth="1"/>
    <col min="4607" max="4607" width="6.42578125" style="26" bestFit="1" customWidth="1"/>
    <col min="4608" max="4608" width="7.85546875" style="26" bestFit="1" customWidth="1"/>
    <col min="4609" max="4609" width="7.7109375" style="26" bestFit="1" customWidth="1"/>
    <col min="4610" max="4857" width="8.85546875" style="26"/>
    <col min="4858" max="4858" width="18" style="26" customWidth="1"/>
    <col min="4859" max="4859" width="9.28515625" style="26" bestFit="1" customWidth="1"/>
    <col min="4860" max="4861" width="10.42578125" style="26" bestFit="1" customWidth="1"/>
    <col min="4862" max="4862" width="2.85546875" style="26" customWidth="1"/>
    <col min="4863" max="4863" width="6.42578125" style="26" bestFit="1" customWidth="1"/>
    <col min="4864" max="4864" width="7.85546875" style="26" bestFit="1" customWidth="1"/>
    <col min="4865" max="4865" width="7.7109375" style="26" bestFit="1" customWidth="1"/>
    <col min="4866" max="5113" width="8.85546875" style="26"/>
    <col min="5114" max="5114" width="18" style="26" customWidth="1"/>
    <col min="5115" max="5115" width="9.28515625" style="26" bestFit="1" customWidth="1"/>
    <col min="5116" max="5117" width="10.42578125" style="26" bestFit="1" customWidth="1"/>
    <col min="5118" max="5118" width="2.85546875" style="26" customWidth="1"/>
    <col min="5119" max="5119" width="6.42578125" style="26" bestFit="1" customWidth="1"/>
    <col min="5120" max="5120" width="7.85546875" style="26" bestFit="1" customWidth="1"/>
    <col min="5121" max="5121" width="7.7109375" style="26" bestFit="1" customWidth="1"/>
    <col min="5122" max="5369" width="8.85546875" style="26"/>
    <col min="5370" max="5370" width="18" style="26" customWidth="1"/>
    <col min="5371" max="5371" width="9.28515625" style="26" bestFit="1" customWidth="1"/>
    <col min="5372" max="5373" width="10.42578125" style="26" bestFit="1" customWidth="1"/>
    <col min="5374" max="5374" width="2.85546875" style="26" customWidth="1"/>
    <col min="5375" max="5375" width="6.42578125" style="26" bestFit="1" customWidth="1"/>
    <col min="5376" max="5376" width="7.85546875" style="26" bestFit="1" customWidth="1"/>
    <col min="5377" max="5377" width="7.7109375" style="26" bestFit="1" customWidth="1"/>
    <col min="5378" max="5625" width="8.85546875" style="26"/>
    <col min="5626" max="5626" width="18" style="26" customWidth="1"/>
    <col min="5627" max="5627" width="9.28515625" style="26" bestFit="1" customWidth="1"/>
    <col min="5628" max="5629" width="10.42578125" style="26" bestFit="1" customWidth="1"/>
    <col min="5630" max="5630" width="2.85546875" style="26" customWidth="1"/>
    <col min="5631" max="5631" width="6.42578125" style="26" bestFit="1" customWidth="1"/>
    <col min="5632" max="5632" width="7.85546875" style="26" bestFit="1" customWidth="1"/>
    <col min="5633" max="5633" width="7.7109375" style="26" bestFit="1" customWidth="1"/>
    <col min="5634" max="5881" width="8.85546875" style="26"/>
    <col min="5882" max="5882" width="18" style="26" customWidth="1"/>
    <col min="5883" max="5883" width="9.28515625" style="26" bestFit="1" customWidth="1"/>
    <col min="5884" max="5885" width="10.42578125" style="26" bestFit="1" customWidth="1"/>
    <col min="5886" max="5886" width="2.85546875" style="26" customWidth="1"/>
    <col min="5887" max="5887" width="6.42578125" style="26" bestFit="1" customWidth="1"/>
    <col min="5888" max="5888" width="7.85546875" style="26" bestFit="1" customWidth="1"/>
    <col min="5889" max="5889" width="7.7109375" style="26" bestFit="1" customWidth="1"/>
    <col min="5890" max="6137" width="8.85546875" style="26"/>
    <col min="6138" max="6138" width="18" style="26" customWidth="1"/>
    <col min="6139" max="6139" width="9.28515625" style="26" bestFit="1" customWidth="1"/>
    <col min="6140" max="6141" width="10.42578125" style="26" bestFit="1" customWidth="1"/>
    <col min="6142" max="6142" width="2.85546875" style="26" customWidth="1"/>
    <col min="6143" max="6143" width="6.42578125" style="26" bestFit="1" customWidth="1"/>
    <col min="6144" max="6144" width="7.85546875" style="26" bestFit="1" customWidth="1"/>
    <col min="6145" max="6145" width="7.7109375" style="26" bestFit="1" customWidth="1"/>
    <col min="6146" max="6393" width="8.85546875" style="26"/>
    <col min="6394" max="6394" width="18" style="26" customWidth="1"/>
    <col min="6395" max="6395" width="9.28515625" style="26" bestFit="1" customWidth="1"/>
    <col min="6396" max="6397" width="10.42578125" style="26" bestFit="1" customWidth="1"/>
    <col min="6398" max="6398" width="2.85546875" style="26" customWidth="1"/>
    <col min="6399" max="6399" width="6.42578125" style="26" bestFit="1" customWidth="1"/>
    <col min="6400" max="6400" width="7.85546875" style="26" bestFit="1" customWidth="1"/>
    <col min="6401" max="6401" width="7.7109375" style="26" bestFit="1" customWidth="1"/>
    <col min="6402" max="6649" width="8.85546875" style="26"/>
    <col min="6650" max="6650" width="18" style="26" customWidth="1"/>
    <col min="6651" max="6651" width="9.28515625" style="26" bestFit="1" customWidth="1"/>
    <col min="6652" max="6653" width="10.42578125" style="26" bestFit="1" customWidth="1"/>
    <col min="6654" max="6654" width="2.85546875" style="26" customWidth="1"/>
    <col min="6655" max="6655" width="6.42578125" style="26" bestFit="1" customWidth="1"/>
    <col min="6656" max="6656" width="7.85546875" style="26" bestFit="1" customWidth="1"/>
    <col min="6657" max="6657" width="7.7109375" style="26" bestFit="1" customWidth="1"/>
    <col min="6658" max="6905" width="8.85546875" style="26"/>
    <col min="6906" max="6906" width="18" style="26" customWidth="1"/>
    <col min="6907" max="6907" width="9.28515625" style="26" bestFit="1" customWidth="1"/>
    <col min="6908" max="6909" width="10.42578125" style="26" bestFit="1" customWidth="1"/>
    <col min="6910" max="6910" width="2.85546875" style="26" customWidth="1"/>
    <col min="6911" max="6911" width="6.42578125" style="26" bestFit="1" customWidth="1"/>
    <col min="6912" max="6912" width="7.85546875" style="26" bestFit="1" customWidth="1"/>
    <col min="6913" max="6913" width="7.7109375" style="26" bestFit="1" customWidth="1"/>
    <col min="6914" max="7161" width="8.85546875" style="26"/>
    <col min="7162" max="7162" width="18" style="26" customWidth="1"/>
    <col min="7163" max="7163" width="9.28515625" style="26" bestFit="1" customWidth="1"/>
    <col min="7164" max="7165" width="10.42578125" style="26" bestFit="1" customWidth="1"/>
    <col min="7166" max="7166" width="2.85546875" style="26" customWidth="1"/>
    <col min="7167" max="7167" width="6.42578125" style="26" bestFit="1" customWidth="1"/>
    <col min="7168" max="7168" width="7.85546875" style="26" bestFit="1" customWidth="1"/>
    <col min="7169" max="7169" width="7.7109375" style="26" bestFit="1" customWidth="1"/>
    <col min="7170" max="7417" width="8.85546875" style="26"/>
    <col min="7418" max="7418" width="18" style="26" customWidth="1"/>
    <col min="7419" max="7419" width="9.28515625" style="26" bestFit="1" customWidth="1"/>
    <col min="7420" max="7421" width="10.42578125" style="26" bestFit="1" customWidth="1"/>
    <col min="7422" max="7422" width="2.85546875" style="26" customWidth="1"/>
    <col min="7423" max="7423" width="6.42578125" style="26" bestFit="1" customWidth="1"/>
    <col min="7424" max="7424" width="7.85546875" style="26" bestFit="1" customWidth="1"/>
    <col min="7425" max="7425" width="7.7109375" style="26" bestFit="1" customWidth="1"/>
    <col min="7426" max="7673" width="8.85546875" style="26"/>
    <col min="7674" max="7674" width="18" style="26" customWidth="1"/>
    <col min="7675" max="7675" width="9.28515625" style="26" bestFit="1" customWidth="1"/>
    <col min="7676" max="7677" width="10.42578125" style="26" bestFit="1" customWidth="1"/>
    <col min="7678" max="7678" width="2.85546875" style="26" customWidth="1"/>
    <col min="7679" max="7679" width="6.42578125" style="26" bestFit="1" customWidth="1"/>
    <col min="7680" max="7680" width="7.85546875" style="26" bestFit="1" customWidth="1"/>
    <col min="7681" max="7681" width="7.7109375" style="26" bestFit="1" customWidth="1"/>
    <col min="7682" max="7929" width="8.85546875" style="26"/>
    <col min="7930" max="7930" width="18" style="26" customWidth="1"/>
    <col min="7931" max="7931" width="9.28515625" style="26" bestFit="1" customWidth="1"/>
    <col min="7932" max="7933" width="10.42578125" style="26" bestFit="1" customWidth="1"/>
    <col min="7934" max="7934" width="2.85546875" style="26" customWidth="1"/>
    <col min="7935" max="7935" width="6.42578125" style="26" bestFit="1" customWidth="1"/>
    <col min="7936" max="7936" width="7.85546875" style="26" bestFit="1" customWidth="1"/>
    <col min="7937" max="7937" width="7.7109375" style="26" bestFit="1" customWidth="1"/>
    <col min="7938" max="8185" width="8.85546875" style="26"/>
    <col min="8186" max="8186" width="18" style="26" customWidth="1"/>
    <col min="8187" max="8187" width="9.28515625" style="26" bestFit="1" customWidth="1"/>
    <col min="8188" max="8189" width="10.42578125" style="26" bestFit="1" customWidth="1"/>
    <col min="8190" max="8190" width="2.85546875" style="26" customWidth="1"/>
    <col min="8191" max="8191" width="6.42578125" style="26" bestFit="1" customWidth="1"/>
    <col min="8192" max="8192" width="7.85546875" style="26" bestFit="1" customWidth="1"/>
    <col min="8193" max="8193" width="7.7109375" style="26" bestFit="1" customWidth="1"/>
    <col min="8194" max="8441" width="8.85546875" style="26"/>
    <col min="8442" max="8442" width="18" style="26" customWidth="1"/>
    <col min="8443" max="8443" width="9.28515625" style="26" bestFit="1" customWidth="1"/>
    <col min="8444" max="8445" width="10.42578125" style="26" bestFit="1" customWidth="1"/>
    <col min="8446" max="8446" width="2.85546875" style="26" customWidth="1"/>
    <col min="8447" max="8447" width="6.42578125" style="26" bestFit="1" customWidth="1"/>
    <col min="8448" max="8448" width="7.85546875" style="26" bestFit="1" customWidth="1"/>
    <col min="8449" max="8449" width="7.7109375" style="26" bestFit="1" customWidth="1"/>
    <col min="8450" max="8697" width="8.85546875" style="26"/>
    <col min="8698" max="8698" width="18" style="26" customWidth="1"/>
    <col min="8699" max="8699" width="9.28515625" style="26" bestFit="1" customWidth="1"/>
    <col min="8700" max="8701" width="10.42578125" style="26" bestFit="1" customWidth="1"/>
    <col min="8702" max="8702" width="2.85546875" style="26" customWidth="1"/>
    <col min="8703" max="8703" width="6.42578125" style="26" bestFit="1" customWidth="1"/>
    <col min="8704" max="8704" width="7.85546875" style="26" bestFit="1" customWidth="1"/>
    <col min="8705" max="8705" width="7.7109375" style="26" bestFit="1" customWidth="1"/>
    <col min="8706" max="8953" width="8.85546875" style="26"/>
    <col min="8954" max="8954" width="18" style="26" customWidth="1"/>
    <col min="8955" max="8955" width="9.28515625" style="26" bestFit="1" customWidth="1"/>
    <col min="8956" max="8957" width="10.42578125" style="26" bestFit="1" customWidth="1"/>
    <col min="8958" max="8958" width="2.85546875" style="26" customWidth="1"/>
    <col min="8959" max="8959" width="6.42578125" style="26" bestFit="1" customWidth="1"/>
    <col min="8960" max="8960" width="7.85546875" style="26" bestFit="1" customWidth="1"/>
    <col min="8961" max="8961" width="7.7109375" style="26" bestFit="1" customWidth="1"/>
    <col min="8962" max="9209" width="8.85546875" style="26"/>
    <col min="9210" max="9210" width="18" style="26" customWidth="1"/>
    <col min="9211" max="9211" width="9.28515625" style="26" bestFit="1" customWidth="1"/>
    <col min="9212" max="9213" width="10.42578125" style="26" bestFit="1" customWidth="1"/>
    <col min="9214" max="9214" width="2.85546875" style="26" customWidth="1"/>
    <col min="9215" max="9215" width="6.42578125" style="26" bestFit="1" customWidth="1"/>
    <col min="9216" max="9216" width="7.85546875" style="26" bestFit="1" customWidth="1"/>
    <col min="9217" max="9217" width="7.7109375" style="26" bestFit="1" customWidth="1"/>
    <col min="9218" max="9465" width="8.85546875" style="26"/>
    <col min="9466" max="9466" width="18" style="26" customWidth="1"/>
    <col min="9467" max="9467" width="9.28515625" style="26" bestFit="1" customWidth="1"/>
    <col min="9468" max="9469" width="10.42578125" style="26" bestFit="1" customWidth="1"/>
    <col min="9470" max="9470" width="2.85546875" style="26" customWidth="1"/>
    <col min="9471" max="9471" width="6.42578125" style="26" bestFit="1" customWidth="1"/>
    <col min="9472" max="9472" width="7.85546875" style="26" bestFit="1" customWidth="1"/>
    <col min="9473" max="9473" width="7.7109375" style="26" bestFit="1" customWidth="1"/>
    <col min="9474" max="9721" width="8.85546875" style="26"/>
    <col min="9722" max="9722" width="18" style="26" customWidth="1"/>
    <col min="9723" max="9723" width="9.28515625" style="26" bestFit="1" customWidth="1"/>
    <col min="9724" max="9725" width="10.42578125" style="26" bestFit="1" customWidth="1"/>
    <col min="9726" max="9726" width="2.85546875" style="26" customWidth="1"/>
    <col min="9727" max="9727" width="6.42578125" style="26" bestFit="1" customWidth="1"/>
    <col min="9728" max="9728" width="7.85546875" style="26" bestFit="1" customWidth="1"/>
    <col min="9729" max="9729" width="7.7109375" style="26" bestFit="1" customWidth="1"/>
    <col min="9730" max="9977" width="8.85546875" style="26"/>
    <col min="9978" max="9978" width="18" style="26" customWidth="1"/>
    <col min="9979" max="9979" width="9.28515625" style="26" bestFit="1" customWidth="1"/>
    <col min="9980" max="9981" width="10.42578125" style="26" bestFit="1" customWidth="1"/>
    <col min="9982" max="9982" width="2.85546875" style="26" customWidth="1"/>
    <col min="9983" max="9983" width="6.42578125" style="26" bestFit="1" customWidth="1"/>
    <col min="9984" max="9984" width="7.85546875" style="26" bestFit="1" customWidth="1"/>
    <col min="9985" max="9985" width="7.7109375" style="26" bestFit="1" customWidth="1"/>
    <col min="9986" max="10233" width="8.85546875" style="26"/>
    <col min="10234" max="10234" width="18" style="26" customWidth="1"/>
    <col min="10235" max="10235" width="9.28515625" style="26" bestFit="1" customWidth="1"/>
    <col min="10236" max="10237" width="10.42578125" style="26" bestFit="1" customWidth="1"/>
    <col min="10238" max="10238" width="2.85546875" style="26" customWidth="1"/>
    <col min="10239" max="10239" width="6.42578125" style="26" bestFit="1" customWidth="1"/>
    <col min="10240" max="10240" width="7.85546875" style="26" bestFit="1" customWidth="1"/>
    <col min="10241" max="10241" width="7.7109375" style="26" bestFit="1" customWidth="1"/>
    <col min="10242" max="10489" width="8.85546875" style="26"/>
    <col min="10490" max="10490" width="18" style="26" customWidth="1"/>
    <col min="10491" max="10491" width="9.28515625" style="26" bestFit="1" customWidth="1"/>
    <col min="10492" max="10493" width="10.42578125" style="26" bestFit="1" customWidth="1"/>
    <col min="10494" max="10494" width="2.85546875" style="26" customWidth="1"/>
    <col min="10495" max="10495" width="6.42578125" style="26" bestFit="1" customWidth="1"/>
    <col min="10496" max="10496" width="7.85546875" style="26" bestFit="1" customWidth="1"/>
    <col min="10497" max="10497" width="7.7109375" style="26" bestFit="1" customWidth="1"/>
    <col min="10498" max="10745" width="8.85546875" style="26"/>
    <col min="10746" max="10746" width="18" style="26" customWidth="1"/>
    <col min="10747" max="10747" width="9.28515625" style="26" bestFit="1" customWidth="1"/>
    <col min="10748" max="10749" width="10.42578125" style="26" bestFit="1" customWidth="1"/>
    <col min="10750" max="10750" width="2.85546875" style="26" customWidth="1"/>
    <col min="10751" max="10751" width="6.42578125" style="26" bestFit="1" customWidth="1"/>
    <col min="10752" max="10752" width="7.85546875" style="26" bestFit="1" customWidth="1"/>
    <col min="10753" max="10753" width="7.7109375" style="26" bestFit="1" customWidth="1"/>
    <col min="10754" max="11001" width="8.85546875" style="26"/>
    <col min="11002" max="11002" width="18" style="26" customWidth="1"/>
    <col min="11003" max="11003" width="9.28515625" style="26" bestFit="1" customWidth="1"/>
    <col min="11004" max="11005" width="10.42578125" style="26" bestFit="1" customWidth="1"/>
    <col min="11006" max="11006" width="2.85546875" style="26" customWidth="1"/>
    <col min="11007" max="11007" width="6.42578125" style="26" bestFit="1" customWidth="1"/>
    <col min="11008" max="11008" width="7.85546875" style="26" bestFit="1" customWidth="1"/>
    <col min="11009" max="11009" width="7.7109375" style="26" bestFit="1" customWidth="1"/>
    <col min="11010" max="11257" width="8.85546875" style="26"/>
    <col min="11258" max="11258" width="18" style="26" customWidth="1"/>
    <col min="11259" max="11259" width="9.28515625" style="26" bestFit="1" customWidth="1"/>
    <col min="11260" max="11261" width="10.42578125" style="26" bestFit="1" customWidth="1"/>
    <col min="11262" max="11262" width="2.85546875" style="26" customWidth="1"/>
    <col min="11263" max="11263" width="6.42578125" style="26" bestFit="1" customWidth="1"/>
    <col min="11264" max="11264" width="7.85546875" style="26" bestFit="1" customWidth="1"/>
    <col min="11265" max="11265" width="7.7109375" style="26" bestFit="1" customWidth="1"/>
    <col min="11266" max="11513" width="8.85546875" style="26"/>
    <col min="11514" max="11514" width="18" style="26" customWidth="1"/>
    <col min="11515" max="11515" width="9.28515625" style="26" bestFit="1" customWidth="1"/>
    <col min="11516" max="11517" width="10.42578125" style="26" bestFit="1" customWidth="1"/>
    <col min="11518" max="11518" width="2.85546875" style="26" customWidth="1"/>
    <col min="11519" max="11519" width="6.42578125" style="26" bestFit="1" customWidth="1"/>
    <col min="11520" max="11520" width="7.85546875" style="26" bestFit="1" customWidth="1"/>
    <col min="11521" max="11521" width="7.7109375" style="26" bestFit="1" customWidth="1"/>
    <col min="11522" max="11769" width="8.85546875" style="26"/>
    <col min="11770" max="11770" width="18" style="26" customWidth="1"/>
    <col min="11771" max="11771" width="9.28515625" style="26" bestFit="1" customWidth="1"/>
    <col min="11772" max="11773" width="10.42578125" style="26" bestFit="1" customWidth="1"/>
    <col min="11774" max="11774" width="2.85546875" style="26" customWidth="1"/>
    <col min="11775" max="11775" width="6.42578125" style="26" bestFit="1" customWidth="1"/>
    <col min="11776" max="11776" width="7.85546875" style="26" bestFit="1" customWidth="1"/>
    <col min="11777" max="11777" width="7.7109375" style="26" bestFit="1" customWidth="1"/>
    <col min="11778" max="12025" width="8.85546875" style="26"/>
    <col min="12026" max="12026" width="18" style="26" customWidth="1"/>
    <col min="12027" max="12027" width="9.28515625" style="26" bestFit="1" customWidth="1"/>
    <col min="12028" max="12029" width="10.42578125" style="26" bestFit="1" customWidth="1"/>
    <col min="12030" max="12030" width="2.85546875" style="26" customWidth="1"/>
    <col min="12031" max="12031" width="6.42578125" style="26" bestFit="1" customWidth="1"/>
    <col min="12032" max="12032" width="7.85546875" style="26" bestFit="1" customWidth="1"/>
    <col min="12033" max="12033" width="7.7109375" style="26" bestFit="1" customWidth="1"/>
    <col min="12034" max="12281" width="8.85546875" style="26"/>
    <col min="12282" max="12282" width="18" style="26" customWidth="1"/>
    <col min="12283" max="12283" width="9.28515625" style="26" bestFit="1" customWidth="1"/>
    <col min="12284" max="12285" width="10.42578125" style="26" bestFit="1" customWidth="1"/>
    <col min="12286" max="12286" width="2.85546875" style="26" customWidth="1"/>
    <col min="12287" max="12287" width="6.42578125" style="26" bestFit="1" customWidth="1"/>
    <col min="12288" max="12288" width="7.85546875" style="26" bestFit="1" customWidth="1"/>
    <col min="12289" max="12289" width="7.7109375" style="26" bestFit="1" customWidth="1"/>
    <col min="12290" max="12537" width="8.85546875" style="26"/>
    <col min="12538" max="12538" width="18" style="26" customWidth="1"/>
    <col min="12539" max="12539" width="9.28515625" style="26" bestFit="1" customWidth="1"/>
    <col min="12540" max="12541" width="10.42578125" style="26" bestFit="1" customWidth="1"/>
    <col min="12542" max="12542" width="2.85546875" style="26" customWidth="1"/>
    <col min="12543" max="12543" width="6.42578125" style="26" bestFit="1" customWidth="1"/>
    <col min="12544" max="12544" width="7.85546875" style="26" bestFit="1" customWidth="1"/>
    <col min="12545" max="12545" width="7.7109375" style="26" bestFit="1" customWidth="1"/>
    <col min="12546" max="12793" width="8.85546875" style="26"/>
    <col min="12794" max="12794" width="18" style="26" customWidth="1"/>
    <col min="12795" max="12795" width="9.28515625" style="26" bestFit="1" customWidth="1"/>
    <col min="12796" max="12797" width="10.42578125" style="26" bestFit="1" customWidth="1"/>
    <col min="12798" max="12798" width="2.85546875" style="26" customWidth="1"/>
    <col min="12799" max="12799" width="6.42578125" style="26" bestFit="1" customWidth="1"/>
    <col min="12800" max="12800" width="7.85546875" style="26" bestFit="1" customWidth="1"/>
    <col min="12801" max="12801" width="7.7109375" style="26" bestFit="1" customWidth="1"/>
    <col min="12802" max="13049" width="8.85546875" style="26"/>
    <col min="13050" max="13050" width="18" style="26" customWidth="1"/>
    <col min="13051" max="13051" width="9.28515625" style="26" bestFit="1" customWidth="1"/>
    <col min="13052" max="13053" width="10.42578125" style="26" bestFit="1" customWidth="1"/>
    <col min="13054" max="13054" width="2.85546875" style="26" customWidth="1"/>
    <col min="13055" max="13055" width="6.42578125" style="26" bestFit="1" customWidth="1"/>
    <col min="13056" max="13056" width="7.85546875" style="26" bestFit="1" customWidth="1"/>
    <col min="13057" max="13057" width="7.7109375" style="26" bestFit="1" customWidth="1"/>
    <col min="13058" max="13305" width="8.85546875" style="26"/>
    <col min="13306" max="13306" width="18" style="26" customWidth="1"/>
    <col min="13307" max="13307" width="9.28515625" style="26" bestFit="1" customWidth="1"/>
    <col min="13308" max="13309" width="10.42578125" style="26" bestFit="1" customWidth="1"/>
    <col min="13310" max="13310" width="2.85546875" style="26" customWidth="1"/>
    <col min="13311" max="13311" width="6.42578125" style="26" bestFit="1" customWidth="1"/>
    <col min="13312" max="13312" width="7.85546875" style="26" bestFit="1" customWidth="1"/>
    <col min="13313" max="13313" width="7.7109375" style="26" bestFit="1" customWidth="1"/>
    <col min="13314" max="13561" width="8.85546875" style="26"/>
    <col min="13562" max="13562" width="18" style="26" customWidth="1"/>
    <col min="13563" max="13563" width="9.28515625" style="26" bestFit="1" customWidth="1"/>
    <col min="13564" max="13565" width="10.42578125" style="26" bestFit="1" customWidth="1"/>
    <col min="13566" max="13566" width="2.85546875" style="26" customWidth="1"/>
    <col min="13567" max="13567" width="6.42578125" style="26" bestFit="1" customWidth="1"/>
    <col min="13568" max="13568" width="7.85546875" style="26" bestFit="1" customWidth="1"/>
    <col min="13569" max="13569" width="7.7109375" style="26" bestFit="1" customWidth="1"/>
    <col min="13570" max="13817" width="8.85546875" style="26"/>
    <col min="13818" max="13818" width="18" style="26" customWidth="1"/>
    <col min="13819" max="13819" width="9.28515625" style="26" bestFit="1" customWidth="1"/>
    <col min="13820" max="13821" width="10.42578125" style="26" bestFit="1" customWidth="1"/>
    <col min="13822" max="13822" width="2.85546875" style="26" customWidth="1"/>
    <col min="13823" max="13823" width="6.42578125" style="26" bestFit="1" customWidth="1"/>
    <col min="13824" max="13824" width="7.85546875" style="26" bestFit="1" customWidth="1"/>
    <col min="13825" max="13825" width="7.7109375" style="26" bestFit="1" customWidth="1"/>
    <col min="13826" max="14073" width="8.85546875" style="26"/>
    <col min="14074" max="14074" width="18" style="26" customWidth="1"/>
    <col min="14075" max="14075" width="9.28515625" style="26" bestFit="1" customWidth="1"/>
    <col min="14076" max="14077" width="10.42578125" style="26" bestFit="1" customWidth="1"/>
    <col min="14078" max="14078" width="2.85546875" style="26" customWidth="1"/>
    <col min="14079" max="14079" width="6.42578125" style="26" bestFit="1" customWidth="1"/>
    <col min="14080" max="14080" width="7.85546875" style="26" bestFit="1" customWidth="1"/>
    <col min="14081" max="14081" width="7.7109375" style="26" bestFit="1" customWidth="1"/>
    <col min="14082" max="14329" width="8.85546875" style="26"/>
    <col min="14330" max="14330" width="18" style="26" customWidth="1"/>
    <col min="14331" max="14331" width="9.28515625" style="26" bestFit="1" customWidth="1"/>
    <col min="14332" max="14333" width="10.42578125" style="26" bestFit="1" customWidth="1"/>
    <col min="14334" max="14334" width="2.85546875" style="26" customWidth="1"/>
    <col min="14335" max="14335" width="6.42578125" style="26" bestFit="1" customWidth="1"/>
    <col min="14336" max="14336" width="7.85546875" style="26" bestFit="1" customWidth="1"/>
    <col min="14337" max="14337" width="7.7109375" style="26" bestFit="1" customWidth="1"/>
    <col min="14338" max="14585" width="8.85546875" style="26"/>
    <col min="14586" max="14586" width="18" style="26" customWidth="1"/>
    <col min="14587" max="14587" width="9.28515625" style="26" bestFit="1" customWidth="1"/>
    <col min="14588" max="14589" width="10.42578125" style="26" bestFit="1" customWidth="1"/>
    <col min="14590" max="14590" width="2.85546875" style="26" customWidth="1"/>
    <col min="14591" max="14591" width="6.42578125" style="26" bestFit="1" customWidth="1"/>
    <col min="14592" max="14592" width="7.85546875" style="26" bestFit="1" customWidth="1"/>
    <col min="14593" max="14593" width="7.7109375" style="26" bestFit="1" customWidth="1"/>
    <col min="14594" max="14841" width="8.85546875" style="26"/>
    <col min="14842" max="14842" width="18" style="26" customWidth="1"/>
    <col min="14843" max="14843" width="9.28515625" style="26" bestFit="1" customWidth="1"/>
    <col min="14844" max="14845" width="10.42578125" style="26" bestFit="1" customWidth="1"/>
    <col min="14846" max="14846" width="2.85546875" style="26" customWidth="1"/>
    <col min="14847" max="14847" width="6.42578125" style="26" bestFit="1" customWidth="1"/>
    <col min="14848" max="14848" width="7.85546875" style="26" bestFit="1" customWidth="1"/>
    <col min="14849" max="14849" width="7.7109375" style="26" bestFit="1" customWidth="1"/>
    <col min="14850" max="15097" width="8.85546875" style="26"/>
    <col min="15098" max="15098" width="18" style="26" customWidth="1"/>
    <col min="15099" max="15099" width="9.28515625" style="26" bestFit="1" customWidth="1"/>
    <col min="15100" max="15101" width="10.42578125" style="26" bestFit="1" customWidth="1"/>
    <col min="15102" max="15102" width="2.85546875" style="26" customWidth="1"/>
    <col min="15103" max="15103" width="6.42578125" style="26" bestFit="1" customWidth="1"/>
    <col min="15104" max="15104" width="7.85546875" style="26" bestFit="1" customWidth="1"/>
    <col min="15105" max="15105" width="7.7109375" style="26" bestFit="1" customWidth="1"/>
    <col min="15106" max="15353" width="8.85546875" style="26"/>
    <col min="15354" max="15354" width="18" style="26" customWidth="1"/>
    <col min="15355" max="15355" width="9.28515625" style="26" bestFit="1" customWidth="1"/>
    <col min="15356" max="15357" width="10.42578125" style="26" bestFit="1" customWidth="1"/>
    <col min="15358" max="15358" width="2.85546875" style="26" customWidth="1"/>
    <col min="15359" max="15359" width="6.42578125" style="26" bestFit="1" customWidth="1"/>
    <col min="15360" max="15360" width="7.85546875" style="26" bestFit="1" customWidth="1"/>
    <col min="15361" max="15361" width="7.7109375" style="26" bestFit="1" customWidth="1"/>
    <col min="15362" max="15609" width="8.85546875" style="26"/>
    <col min="15610" max="15610" width="18" style="26" customWidth="1"/>
    <col min="15611" max="15611" width="9.28515625" style="26" bestFit="1" customWidth="1"/>
    <col min="15612" max="15613" width="10.42578125" style="26" bestFit="1" customWidth="1"/>
    <col min="15614" max="15614" width="2.85546875" style="26" customWidth="1"/>
    <col min="15615" max="15615" width="6.42578125" style="26" bestFit="1" customWidth="1"/>
    <col min="15616" max="15616" width="7.85546875" style="26" bestFit="1" customWidth="1"/>
    <col min="15617" max="15617" width="7.7109375" style="26" bestFit="1" customWidth="1"/>
    <col min="15618" max="15865" width="8.85546875" style="26"/>
    <col min="15866" max="15866" width="18" style="26" customWidth="1"/>
    <col min="15867" max="15867" width="9.28515625" style="26" bestFit="1" customWidth="1"/>
    <col min="15868" max="15869" width="10.42578125" style="26" bestFit="1" customWidth="1"/>
    <col min="15870" max="15870" width="2.85546875" style="26" customWidth="1"/>
    <col min="15871" max="15871" width="6.42578125" style="26" bestFit="1" customWidth="1"/>
    <col min="15872" max="15872" width="7.85546875" style="26" bestFit="1" customWidth="1"/>
    <col min="15873" max="15873" width="7.7109375" style="26" bestFit="1" customWidth="1"/>
    <col min="15874" max="16121" width="8.85546875" style="26"/>
    <col min="16122" max="16122" width="18" style="26" customWidth="1"/>
    <col min="16123" max="16123" width="9.28515625" style="26" bestFit="1" customWidth="1"/>
    <col min="16124" max="16125" width="10.42578125" style="26" bestFit="1" customWidth="1"/>
    <col min="16126" max="16126" width="2.85546875" style="26" customWidth="1"/>
    <col min="16127" max="16127" width="6.42578125" style="26" bestFit="1" customWidth="1"/>
    <col min="16128" max="16128" width="7.85546875" style="26" bestFit="1" customWidth="1"/>
    <col min="16129" max="16129" width="7.7109375" style="26" bestFit="1" customWidth="1"/>
    <col min="16130" max="16384" width="8.85546875" style="26"/>
  </cols>
  <sheetData>
    <row r="1" spans="1:39" ht="15" customHeight="1" x14ac:dyDescent="0.25">
      <c r="A1" s="34" t="s">
        <v>123</v>
      </c>
      <c r="AH1" s="38"/>
      <c r="AI1" s="37"/>
      <c r="AJ1" s="37"/>
      <c r="AK1" s="37"/>
      <c r="AL1" s="37"/>
    </row>
    <row r="2" spans="1:39" ht="15" customHeight="1" x14ac:dyDescent="0.25">
      <c r="AH2" s="36"/>
      <c r="AI2" s="35"/>
      <c r="AJ2" s="35"/>
      <c r="AK2" s="35"/>
      <c r="AL2" s="34"/>
    </row>
    <row r="3" spans="1:39" ht="15" customHeight="1" x14ac:dyDescent="0.25">
      <c r="AH3" s="36"/>
      <c r="AI3" s="35"/>
      <c r="AJ3" s="35"/>
      <c r="AK3" s="35"/>
      <c r="AL3" s="34"/>
    </row>
    <row r="4" spans="1:39" ht="15" customHeight="1" x14ac:dyDescent="0.25">
      <c r="AH4" s="36"/>
      <c r="AI4" s="35"/>
      <c r="AJ4" s="35"/>
      <c r="AK4" s="35"/>
      <c r="AL4" s="34"/>
    </row>
    <row r="5" spans="1:39" ht="19.5" customHeight="1" x14ac:dyDescent="0.25">
      <c r="AH5" s="138" t="s">
        <v>22</v>
      </c>
      <c r="AI5" s="270" t="s">
        <v>36</v>
      </c>
      <c r="AJ5" s="270"/>
      <c r="AK5" s="270"/>
      <c r="AL5" s="34"/>
    </row>
    <row r="6" spans="1:39" ht="15" customHeight="1" x14ac:dyDescent="0.25">
      <c r="AH6" s="138"/>
      <c r="AI6" s="139" t="s">
        <v>14</v>
      </c>
      <c r="AJ6" s="139" t="s">
        <v>13</v>
      </c>
      <c r="AK6" s="139" t="s">
        <v>0</v>
      </c>
      <c r="AL6" s="34"/>
    </row>
    <row r="7" spans="1:39" ht="15" customHeight="1" x14ac:dyDescent="0.25">
      <c r="AH7" s="8" t="s">
        <v>16</v>
      </c>
      <c r="AI7" s="33">
        <v>78.766183700647858</v>
      </c>
      <c r="AJ7" s="33">
        <v>63.728554947713143</v>
      </c>
      <c r="AK7" s="33">
        <v>67.80283195732801</v>
      </c>
      <c r="AL7" s="34"/>
      <c r="AM7" s="43"/>
    </row>
    <row r="8" spans="1:39" ht="15" customHeight="1" x14ac:dyDescent="0.25">
      <c r="AH8" s="8" t="s">
        <v>84</v>
      </c>
      <c r="AI8" s="33">
        <v>21.234817611070504</v>
      </c>
      <c r="AJ8" s="33">
        <v>36.271817200699644</v>
      </c>
      <c r="AK8" s="33">
        <v>32.19716804267199</v>
      </c>
      <c r="AL8" s="34"/>
    </row>
    <row r="9" spans="1:39" ht="15" customHeight="1" x14ac:dyDescent="0.25">
      <c r="AH9" s="8" t="s">
        <v>0</v>
      </c>
      <c r="AI9" s="33">
        <v>100.00100131171837</v>
      </c>
      <c r="AJ9" s="33">
        <v>100.00037214841279</v>
      </c>
      <c r="AK9" s="33">
        <v>100</v>
      </c>
      <c r="AL9" s="34"/>
    </row>
    <row r="10" spans="1:39" ht="15" customHeight="1" x14ac:dyDescent="0.25">
      <c r="AH10" s="140"/>
      <c r="AI10" s="141"/>
      <c r="AJ10" s="141"/>
      <c r="AK10" s="141"/>
      <c r="AL10" s="34"/>
    </row>
    <row r="11" spans="1:39" ht="15" customHeight="1" x14ac:dyDescent="0.25">
      <c r="AH11" s="36"/>
      <c r="AI11" s="35"/>
      <c r="AJ11" s="35"/>
      <c r="AK11" s="35"/>
      <c r="AL11" s="34"/>
    </row>
    <row r="12" spans="1:39" ht="38.25" customHeight="1" x14ac:dyDescent="0.25">
      <c r="AH12" s="268"/>
      <c r="AI12" s="269"/>
      <c r="AJ12" s="269"/>
      <c r="AK12" s="269"/>
    </row>
    <row r="13" spans="1:39" ht="19.5" customHeight="1" x14ac:dyDescent="0.25">
      <c r="AH13" s="268"/>
      <c r="AI13" s="76"/>
      <c r="AJ13" s="76"/>
      <c r="AK13" s="76"/>
      <c r="AM13" s="34"/>
    </row>
    <row r="14" spans="1:39" ht="15" customHeight="1" x14ac:dyDescent="0.25">
      <c r="A14" s="137" t="s">
        <v>161</v>
      </c>
      <c r="AH14" s="18"/>
      <c r="AI14" s="75"/>
      <c r="AJ14" s="75"/>
      <c r="AK14" s="75"/>
    </row>
    <row r="15" spans="1:39" ht="15" customHeight="1" x14ac:dyDescent="0.25">
      <c r="AH15" s="18"/>
      <c r="AI15" s="75"/>
      <c r="AJ15" s="75"/>
      <c r="AK15" s="75"/>
    </row>
    <row r="16" spans="1:39" ht="15" customHeight="1" x14ac:dyDescent="0.25">
      <c r="AH16" s="18"/>
      <c r="AI16" s="75"/>
      <c r="AJ16" s="75"/>
      <c r="AK16" s="75"/>
    </row>
    <row r="17" spans="1:37" x14ac:dyDescent="0.25">
      <c r="AH17" s="18"/>
      <c r="AI17" s="75"/>
      <c r="AJ17" s="75"/>
      <c r="AK17" s="75"/>
    </row>
    <row r="18" spans="1:37" x14ac:dyDescent="0.25">
      <c r="AH18" s="67"/>
      <c r="AI18" s="75"/>
      <c r="AJ18" s="75"/>
      <c r="AK18" s="75"/>
    </row>
    <row r="19" spans="1:37" x14ac:dyDescent="0.25">
      <c r="AH19" s="67"/>
      <c r="AI19" s="75"/>
      <c r="AJ19" s="75"/>
      <c r="AK19" s="75"/>
    </row>
    <row r="20" spans="1:37" ht="15" customHeight="1" x14ac:dyDescent="0.25">
      <c r="AH20" s="7"/>
    </row>
    <row r="22" spans="1:37" ht="15" customHeight="1" x14ac:dyDescent="0.25">
      <c r="AI22" s="32"/>
      <c r="AJ22" s="32"/>
      <c r="AK22" s="32"/>
    </row>
    <row r="23" spans="1:37" ht="15" customHeight="1" x14ac:dyDescent="0.25">
      <c r="A23" s="27"/>
      <c r="B23" s="27"/>
      <c r="C23" s="27"/>
      <c r="AH23" s="18"/>
      <c r="AI23" s="30"/>
      <c r="AJ23" s="30"/>
      <c r="AK23" s="30"/>
    </row>
    <row r="24" spans="1:37" ht="15" customHeight="1" x14ac:dyDescent="0.25">
      <c r="A24" s="27"/>
      <c r="B24" s="27"/>
      <c r="C24" s="27"/>
      <c r="AH24" s="18"/>
      <c r="AI24" s="30"/>
      <c r="AJ24" s="30"/>
      <c r="AK24" s="30"/>
    </row>
    <row r="25" spans="1:37" ht="15" customHeight="1" x14ac:dyDescent="0.25">
      <c r="A25" s="27"/>
      <c r="B25" s="27"/>
      <c r="C25" s="27"/>
      <c r="AH25" s="18"/>
      <c r="AI25" s="30"/>
      <c r="AJ25" s="30"/>
      <c r="AK25" s="30"/>
    </row>
    <row r="26" spans="1:37" ht="15" customHeight="1" x14ac:dyDescent="0.25">
      <c r="A26" s="27"/>
      <c r="B26" s="27"/>
      <c r="C26" s="27"/>
      <c r="AH26" s="18"/>
      <c r="AI26" s="30"/>
      <c r="AJ26" s="30"/>
      <c r="AK26" s="30"/>
    </row>
    <row r="30" spans="1:37" ht="15" customHeight="1" x14ac:dyDescent="0.25">
      <c r="AI30" s="32"/>
      <c r="AJ30" s="32"/>
      <c r="AK30" s="32"/>
    </row>
    <row r="31" spans="1:37" ht="15" customHeight="1" x14ac:dyDescent="0.25">
      <c r="A31" s="27"/>
      <c r="B31" s="27"/>
      <c r="C31" s="27"/>
      <c r="AH31" s="18"/>
      <c r="AI31" s="30"/>
      <c r="AJ31" s="30"/>
      <c r="AK31" s="30"/>
    </row>
    <row r="32" spans="1:37" ht="15" customHeight="1" x14ac:dyDescent="0.25">
      <c r="A32" s="27"/>
      <c r="B32" s="27"/>
      <c r="C32" s="27"/>
      <c r="AH32" s="18"/>
      <c r="AI32" s="30"/>
      <c r="AJ32" s="30"/>
      <c r="AK32" s="30"/>
    </row>
    <row r="33" spans="1:37" ht="15" customHeight="1" x14ac:dyDescent="0.25">
      <c r="A33" s="27"/>
      <c r="B33" s="27"/>
      <c r="C33" s="27"/>
      <c r="AH33" s="18"/>
      <c r="AI33" s="30"/>
      <c r="AJ33" s="30"/>
      <c r="AK33" s="30"/>
    </row>
    <row r="34" spans="1:37" ht="15" customHeight="1" x14ac:dyDescent="0.25">
      <c r="A34" s="27"/>
      <c r="B34" s="27"/>
      <c r="C34" s="27"/>
      <c r="AH34" s="18"/>
      <c r="AI34" s="30"/>
      <c r="AJ34" s="30"/>
      <c r="AK34" s="30"/>
    </row>
    <row r="35" spans="1:37" ht="15" customHeight="1" x14ac:dyDescent="0.25">
      <c r="A35" s="27"/>
      <c r="B35" s="27"/>
      <c r="C35" s="27"/>
      <c r="AH35" s="18"/>
      <c r="AI35" s="30"/>
      <c r="AJ35" s="30"/>
      <c r="AK35" s="30"/>
    </row>
    <row r="36" spans="1:37" ht="15" customHeight="1" x14ac:dyDescent="0.25">
      <c r="A36" s="27"/>
      <c r="B36" s="27"/>
      <c r="C36" s="27"/>
      <c r="AH36" s="18"/>
      <c r="AI36" s="30"/>
      <c r="AJ36" s="30"/>
      <c r="AK36" s="30"/>
    </row>
    <row r="38" spans="1:37" ht="15" customHeight="1" x14ac:dyDescent="0.25">
      <c r="AH38" s="26" t="s">
        <v>4</v>
      </c>
      <c r="AI38" s="26">
        <v>2017</v>
      </c>
    </row>
    <row r="39" spans="1:37" ht="15" customHeight="1" x14ac:dyDescent="0.25">
      <c r="AI39" s="32" t="s">
        <v>20</v>
      </c>
      <c r="AJ39" s="32" t="s">
        <v>19</v>
      </c>
      <c r="AK39" s="32" t="s">
        <v>18</v>
      </c>
    </row>
    <row r="40" spans="1:37" ht="15" customHeight="1" x14ac:dyDescent="0.25">
      <c r="A40" s="27"/>
      <c r="B40" s="27"/>
      <c r="C40" s="27"/>
      <c r="AH40" s="18" t="s">
        <v>17</v>
      </c>
      <c r="AI40" s="30">
        <v>13641</v>
      </c>
      <c r="AJ40" s="30">
        <v>70908</v>
      </c>
      <c r="AK40" s="30">
        <v>84548</v>
      </c>
    </row>
    <row r="41" spans="1:37" ht="15" customHeight="1" x14ac:dyDescent="0.25">
      <c r="A41" s="27"/>
      <c r="B41" s="27"/>
      <c r="C41" s="27"/>
      <c r="AH41" s="18" t="s">
        <v>16</v>
      </c>
      <c r="AI41" s="30">
        <v>77713</v>
      </c>
      <c r="AJ41" s="30">
        <v>164071</v>
      </c>
      <c r="AK41" s="30">
        <v>241784</v>
      </c>
    </row>
    <row r="42" spans="1:37" ht="15" customHeight="1" x14ac:dyDescent="0.25">
      <c r="A42" s="27"/>
      <c r="B42" s="27"/>
      <c r="C42" s="27"/>
      <c r="AH42" s="18" t="s">
        <v>15</v>
      </c>
      <c r="AI42" s="30">
        <v>7412</v>
      </c>
      <c r="AJ42" s="30">
        <v>20200</v>
      </c>
      <c r="AK42" s="30">
        <v>27612</v>
      </c>
    </row>
    <row r="43" spans="1:37" ht="15" customHeight="1" x14ac:dyDescent="0.25">
      <c r="A43" s="27"/>
      <c r="B43" s="27"/>
      <c r="C43" s="27"/>
      <c r="AH43" s="18" t="s">
        <v>0</v>
      </c>
      <c r="AI43" s="30">
        <v>98766</v>
      </c>
      <c r="AJ43" s="30">
        <v>255179</v>
      </c>
      <c r="AK43" s="30">
        <v>353945</v>
      </c>
    </row>
    <row r="46" spans="1:37" ht="15" customHeight="1" x14ac:dyDescent="0.25">
      <c r="AH46" s="26" t="s">
        <v>3</v>
      </c>
      <c r="AI46" s="26">
        <v>2017</v>
      </c>
    </row>
    <row r="47" spans="1:37" ht="15" customHeight="1" x14ac:dyDescent="0.25">
      <c r="AI47" s="32" t="s">
        <v>20</v>
      </c>
      <c r="AJ47" s="32" t="s">
        <v>19</v>
      </c>
      <c r="AK47" s="32" t="s">
        <v>18</v>
      </c>
    </row>
    <row r="48" spans="1:37" ht="15" customHeight="1" x14ac:dyDescent="0.25">
      <c r="A48" s="27"/>
      <c r="B48" s="27"/>
      <c r="C48" s="27"/>
      <c r="AH48" s="18" t="s">
        <v>17</v>
      </c>
      <c r="AI48" s="30">
        <v>207588</v>
      </c>
      <c r="AJ48" s="30">
        <v>1120178</v>
      </c>
      <c r="AK48" s="30">
        <v>1327767</v>
      </c>
    </row>
    <row r="49" spans="1:37" ht="15" customHeight="1" x14ac:dyDescent="0.25">
      <c r="A49" s="27"/>
      <c r="B49" s="27"/>
      <c r="C49" s="27"/>
      <c r="AH49" s="18" t="s">
        <v>16</v>
      </c>
      <c r="AI49" s="30">
        <v>855921</v>
      </c>
      <c r="AJ49" s="30">
        <v>1771299</v>
      </c>
      <c r="AK49" s="30">
        <v>2627220</v>
      </c>
    </row>
    <row r="50" spans="1:37" ht="15" customHeight="1" x14ac:dyDescent="0.25">
      <c r="A50" s="27"/>
      <c r="B50" s="27"/>
      <c r="C50" s="27"/>
      <c r="AH50" s="18" t="s">
        <v>15</v>
      </c>
      <c r="AI50" s="30">
        <v>100161</v>
      </c>
      <c r="AJ50" s="30">
        <v>255089</v>
      </c>
      <c r="AK50" s="30">
        <v>355250</v>
      </c>
    </row>
    <row r="51" spans="1:37" ht="15" customHeight="1" x14ac:dyDescent="0.25">
      <c r="A51" s="27"/>
      <c r="B51" s="27"/>
      <c r="C51" s="27"/>
      <c r="AH51" s="18" t="s">
        <v>0</v>
      </c>
      <c r="AI51" s="30">
        <v>1163671</v>
      </c>
      <c r="AJ51" s="30">
        <v>3146567</v>
      </c>
      <c r="AK51" s="30">
        <v>4310237</v>
      </c>
    </row>
  </sheetData>
  <mergeCells count="3">
    <mergeCell ref="AH12:AH13"/>
    <mergeCell ref="AI12:AK12"/>
    <mergeCell ref="AI5:AK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selection activeCell="Q9" sqref="Q9"/>
    </sheetView>
  </sheetViews>
  <sheetFormatPr defaultRowHeight="15" x14ac:dyDescent="0.25"/>
  <cols>
    <col min="1" max="1" width="9.140625" style="7"/>
    <col min="2" max="2" width="9.5703125" style="7" bestFit="1" customWidth="1"/>
    <col min="3" max="16384" width="9.140625" style="7"/>
  </cols>
  <sheetData>
    <row r="1" spans="1:35" s="104" customFormat="1" ht="24" customHeight="1" x14ac:dyDescent="0.25">
      <c r="A1" s="107" t="s">
        <v>124</v>
      </c>
    </row>
    <row r="2" spans="1:35" s="104" customFormat="1" x14ac:dyDescent="0.25"/>
    <row r="3" spans="1:35" s="104" customFormat="1" ht="15" customHeight="1" x14ac:dyDescent="0.25">
      <c r="AH3" s="135" t="s">
        <v>117</v>
      </c>
    </row>
    <row r="4" spans="1:35" s="104" customFormat="1" ht="15" customHeight="1" x14ac:dyDescent="0.25">
      <c r="AH4" s="271" t="s">
        <v>118</v>
      </c>
    </row>
    <row r="5" spans="1:35" s="104" customFormat="1" x14ac:dyDescent="0.25">
      <c r="AH5" s="271"/>
      <c r="AI5" s="104" t="s">
        <v>125</v>
      </c>
    </row>
    <row r="6" spans="1:35" s="104" customFormat="1" x14ac:dyDescent="0.25">
      <c r="AH6" s="105" t="s">
        <v>42</v>
      </c>
      <c r="AI6" s="106">
        <v>70.92282172166928</v>
      </c>
    </row>
    <row r="7" spans="1:35" s="104" customFormat="1" x14ac:dyDescent="0.25">
      <c r="AH7" s="105" t="s">
        <v>119</v>
      </c>
      <c r="AI7" s="106">
        <v>75.40280457679404</v>
      </c>
    </row>
    <row r="8" spans="1:35" s="104" customFormat="1" x14ac:dyDescent="0.25">
      <c r="AH8" s="105" t="s">
        <v>120</v>
      </c>
      <c r="AI8" s="106">
        <v>62.970723197694269</v>
      </c>
    </row>
    <row r="9" spans="1:35" s="104" customFormat="1" x14ac:dyDescent="0.25">
      <c r="AH9" s="105" t="s">
        <v>121</v>
      </c>
      <c r="AI9" s="106">
        <v>69.304247333271974</v>
      </c>
    </row>
    <row r="10" spans="1:35" s="104" customFormat="1" x14ac:dyDescent="0.25">
      <c r="AH10" s="105" t="s">
        <v>122</v>
      </c>
      <c r="AI10" s="106">
        <v>70.663617446484125</v>
      </c>
    </row>
    <row r="11" spans="1:35" s="104" customFormat="1" x14ac:dyDescent="0.25">
      <c r="AH11" s="105" t="s">
        <v>43</v>
      </c>
      <c r="AI11" s="106">
        <v>30.581088641995045</v>
      </c>
    </row>
    <row r="12" spans="1:35" s="104" customFormat="1" x14ac:dyDescent="0.25">
      <c r="AH12" s="105" t="s">
        <v>0</v>
      </c>
      <c r="AI12" s="106">
        <v>67.80283195732801</v>
      </c>
    </row>
    <row r="16" spans="1:35" x14ac:dyDescent="0.25">
      <c r="A16" s="137" t="s">
        <v>161</v>
      </c>
    </row>
  </sheetData>
  <mergeCells count="1">
    <mergeCell ref="AH4:A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workbookViewId="0">
      <selection activeCell="K36" sqref="K36:K37"/>
    </sheetView>
  </sheetViews>
  <sheetFormatPr defaultRowHeight="15" x14ac:dyDescent="0.25"/>
  <cols>
    <col min="1" max="2" width="9" style="7" bestFit="1" customWidth="1"/>
    <col min="3" max="3" width="9.140625" style="7" bestFit="1" customWidth="1"/>
    <col min="4" max="11" width="8.85546875" style="7"/>
    <col min="12" max="16384" width="9.140625" style="40"/>
  </cols>
  <sheetData>
    <row r="1" spans="1:52" x14ac:dyDescent="0.25">
      <c r="A1" s="43" t="s">
        <v>128</v>
      </c>
    </row>
    <row r="4" spans="1:52" x14ac:dyDescent="0.25">
      <c r="AT4" s="276"/>
      <c r="AU4" s="273" t="s">
        <v>126</v>
      </c>
      <c r="AV4" s="274"/>
      <c r="AW4" s="275"/>
      <c r="AX4" s="273" t="s">
        <v>127</v>
      </c>
      <c r="AY4" s="274"/>
      <c r="AZ4" s="275"/>
    </row>
    <row r="5" spans="1:52" x14ac:dyDescent="0.25">
      <c r="AT5" s="276"/>
      <c r="AU5" s="96" t="s">
        <v>14</v>
      </c>
      <c r="AV5" s="96" t="s">
        <v>13</v>
      </c>
      <c r="AW5" s="96" t="s">
        <v>0</v>
      </c>
      <c r="AX5" s="96" t="s">
        <v>14</v>
      </c>
      <c r="AY5" s="96" t="s">
        <v>13</v>
      </c>
      <c r="AZ5" s="96" t="s">
        <v>0</v>
      </c>
    </row>
    <row r="6" spans="1:52" x14ac:dyDescent="0.25">
      <c r="AT6" s="110">
        <v>2008</v>
      </c>
      <c r="AU6" s="108">
        <v>41.031044329408893</v>
      </c>
      <c r="AV6" s="108">
        <v>52.154351157685454</v>
      </c>
      <c r="AW6" s="108">
        <v>49.33805049684878</v>
      </c>
      <c r="AX6" s="108">
        <v>58.968955670591107</v>
      </c>
      <c r="AY6" s="108">
        <v>47.845648842314539</v>
      </c>
      <c r="AZ6" s="108">
        <v>50.662336155898387</v>
      </c>
    </row>
    <row r="7" spans="1:52" x14ac:dyDescent="0.25">
      <c r="AT7" s="110">
        <v>2018</v>
      </c>
      <c r="AU7" s="108">
        <v>21.234817611070504</v>
      </c>
      <c r="AV7" s="108">
        <v>36.271817200699644</v>
      </c>
      <c r="AW7" s="108">
        <v>32.19716804267199</v>
      </c>
      <c r="AX7" s="108">
        <v>78.766183700647858</v>
      </c>
      <c r="AY7" s="108">
        <v>63.728554947713143</v>
      </c>
      <c r="AZ7" s="108">
        <v>67.80283195732801</v>
      </c>
    </row>
    <row r="8" spans="1:52" x14ac:dyDescent="0.25">
      <c r="AT8" s="111"/>
      <c r="AU8" s="109"/>
      <c r="AV8" s="109"/>
      <c r="AW8" s="109"/>
      <c r="AX8" s="109"/>
      <c r="AY8" s="109"/>
      <c r="AZ8" s="73"/>
    </row>
    <row r="13" spans="1:52" x14ac:dyDescent="0.25">
      <c r="A13" s="55"/>
    </row>
    <row r="14" spans="1:52" ht="15" customHeight="1" x14ac:dyDescent="0.25"/>
    <row r="16" spans="1:52" x14ac:dyDescent="0.25">
      <c r="A16" s="137" t="s">
        <v>161</v>
      </c>
      <c r="C16" s="31"/>
      <c r="E16" s="29"/>
      <c r="F16" s="29"/>
      <c r="G16" s="29"/>
    </row>
    <row r="17" spans="1:18" x14ac:dyDescent="0.25">
      <c r="C17" s="31"/>
      <c r="E17" s="29"/>
      <c r="F17" s="29"/>
      <c r="G17" s="29"/>
    </row>
    <row r="18" spans="1:18" x14ac:dyDescent="0.25">
      <c r="C18" s="31"/>
      <c r="E18" s="29"/>
      <c r="F18" s="29"/>
      <c r="G18" s="29"/>
    </row>
    <row r="19" spans="1:18" x14ac:dyDescent="0.25">
      <c r="C19" s="31"/>
      <c r="E19" s="29"/>
      <c r="F19" s="29"/>
      <c r="G19" s="29"/>
    </row>
    <row r="20" spans="1:18" x14ac:dyDescent="0.25">
      <c r="A20" s="41"/>
      <c r="B20" s="41"/>
      <c r="C20" s="77"/>
      <c r="D20" s="41"/>
      <c r="E20" s="41"/>
      <c r="F20" s="41"/>
      <c r="G20" s="41"/>
      <c r="H20" s="41"/>
      <c r="I20" s="41"/>
      <c r="J20" s="41"/>
      <c r="K20" s="41"/>
    </row>
    <row r="21" spans="1:18" x14ac:dyDescent="0.25">
      <c r="A21" s="41"/>
      <c r="B21" s="272"/>
      <c r="C21" s="272"/>
      <c r="D21" s="272"/>
      <c r="E21" s="272"/>
      <c r="F21" s="272"/>
      <c r="G21" s="272"/>
      <c r="H21" s="272"/>
      <c r="I21" s="272"/>
      <c r="J21" s="41"/>
      <c r="K21" s="41"/>
    </row>
    <row r="22" spans="1:18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8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P23" s="112"/>
      <c r="Q23" s="112"/>
      <c r="R23" s="112"/>
    </row>
    <row r="24" spans="1:18" x14ac:dyDescent="0.25">
      <c r="P24" s="112"/>
      <c r="Q24" s="112"/>
      <c r="R24" s="112"/>
    </row>
    <row r="25" spans="1:18" x14ac:dyDescent="0.25">
      <c r="C25" s="31"/>
      <c r="E25" s="29"/>
      <c r="F25" s="29"/>
      <c r="G25" s="29"/>
    </row>
    <row r="26" spans="1:18" x14ac:dyDescent="0.25">
      <c r="C26" s="31"/>
      <c r="E26" s="29"/>
      <c r="F26" s="29"/>
      <c r="G26" s="29"/>
    </row>
    <row r="27" spans="1:18" x14ac:dyDescent="0.25">
      <c r="C27" s="31"/>
      <c r="E27" s="29"/>
      <c r="F27" s="29"/>
      <c r="G27" s="29"/>
    </row>
    <row r="28" spans="1:18" x14ac:dyDescent="0.25">
      <c r="C28" s="31"/>
      <c r="E28" s="29"/>
      <c r="F28" s="29"/>
      <c r="G28" s="29"/>
    </row>
    <row r="29" spans="1:18" x14ac:dyDescent="0.25">
      <c r="C29" s="31"/>
    </row>
    <row r="30" spans="1:18" x14ac:dyDescent="0.25">
      <c r="C30" s="31"/>
    </row>
    <row r="31" spans="1:18" x14ac:dyDescent="0.25">
      <c r="C31" s="31"/>
    </row>
    <row r="32" spans="1:18" x14ac:dyDescent="0.25">
      <c r="C32" s="31"/>
    </row>
    <row r="33" spans="1:11" x14ac:dyDescent="0.25">
      <c r="C33" s="31"/>
    </row>
    <row r="34" spans="1:11" x14ac:dyDescent="0.25">
      <c r="C34" s="31"/>
      <c r="E34" s="29"/>
      <c r="F34" s="29"/>
      <c r="G34" s="29"/>
    </row>
    <row r="35" spans="1:11" x14ac:dyDescent="0.25">
      <c r="C35" s="31"/>
      <c r="E35" s="29"/>
      <c r="F35" s="29"/>
      <c r="G35" s="29"/>
    </row>
    <row r="36" spans="1:11" x14ac:dyDescent="0.25">
      <c r="C36" s="31"/>
      <c r="E36" s="29"/>
      <c r="F36" s="29"/>
      <c r="G36" s="29"/>
    </row>
    <row r="37" spans="1:11" x14ac:dyDescent="0.25">
      <c r="C37" s="31"/>
      <c r="E37" s="29"/>
      <c r="F37" s="29"/>
      <c r="G37" s="29"/>
    </row>
    <row r="40" spans="1:11" x14ac:dyDescent="0.25">
      <c r="A40" s="54"/>
      <c r="B40" s="272"/>
      <c r="C40" s="272"/>
      <c r="D40" s="272"/>
      <c r="E40" s="272"/>
      <c r="F40" s="272"/>
      <c r="G40" s="272"/>
      <c r="H40" s="272"/>
      <c r="I40" s="272"/>
      <c r="J40" s="41"/>
      <c r="K40" s="41"/>
    </row>
    <row r="41" spans="1:11" x14ac:dyDescent="0.25">
      <c r="A41" s="54"/>
      <c r="B41" s="95"/>
      <c r="C41" s="95"/>
      <c r="D41" s="95"/>
      <c r="E41" s="95"/>
      <c r="F41" s="95"/>
      <c r="G41" s="95"/>
      <c r="H41" s="95"/>
      <c r="I41" s="95"/>
      <c r="J41" s="41"/>
      <c r="K41" s="41"/>
    </row>
    <row r="42" spans="1:11" x14ac:dyDescent="0.25">
      <c r="A42" s="94"/>
      <c r="B42" s="78"/>
      <c r="C42" s="78"/>
      <c r="D42" s="16"/>
      <c r="E42" s="16"/>
      <c r="F42" s="78"/>
      <c r="G42" s="78"/>
      <c r="H42" s="16"/>
      <c r="I42" s="16"/>
      <c r="J42" s="41"/>
      <c r="K42" s="41"/>
    </row>
    <row r="43" spans="1:11" x14ac:dyDescent="0.25">
      <c r="A43" s="94"/>
      <c r="B43" s="78"/>
      <c r="C43" s="78"/>
      <c r="D43" s="16"/>
      <c r="E43" s="16"/>
      <c r="F43" s="78"/>
      <c r="G43" s="78"/>
      <c r="H43" s="16"/>
      <c r="I43" s="16"/>
      <c r="J43" s="41"/>
      <c r="K43" s="41"/>
    </row>
    <row r="44" spans="1:11" x14ac:dyDescent="0.25">
      <c r="A44" s="41"/>
      <c r="B44" s="41"/>
      <c r="C44" s="77"/>
      <c r="D44" s="41"/>
      <c r="E44" s="79"/>
      <c r="F44" s="79"/>
      <c r="G44" s="79"/>
      <c r="H44" s="41"/>
      <c r="I44" s="41"/>
      <c r="J44" s="41"/>
      <c r="K44" s="41"/>
    </row>
    <row r="45" spans="1:11" x14ac:dyDescent="0.25">
      <c r="A45" s="41"/>
      <c r="B45" s="41"/>
      <c r="C45" s="77"/>
      <c r="D45" s="41"/>
      <c r="E45" s="79"/>
      <c r="F45" s="79"/>
      <c r="G45" s="79"/>
      <c r="H45" s="41"/>
      <c r="I45" s="41"/>
      <c r="J45" s="41"/>
      <c r="K45" s="41"/>
    </row>
  </sheetData>
  <mergeCells count="9">
    <mergeCell ref="B21:E21"/>
    <mergeCell ref="AX4:AZ4"/>
    <mergeCell ref="AU4:AW4"/>
    <mergeCell ref="B40:C40"/>
    <mergeCell ref="D40:E40"/>
    <mergeCell ref="F40:G40"/>
    <mergeCell ref="H40:I40"/>
    <mergeCell ref="AT4:AT5"/>
    <mergeCell ref="F21:I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workbookViewId="0">
      <selection activeCell="A15" sqref="A15"/>
    </sheetView>
  </sheetViews>
  <sheetFormatPr defaultColWidth="8.85546875" defaultRowHeight="15" customHeight="1" x14ac:dyDescent="0.25"/>
  <cols>
    <col min="1" max="237" width="8.85546875" style="26"/>
    <col min="238" max="238" width="18" style="26" customWidth="1"/>
    <col min="239" max="239" width="9.28515625" style="26" bestFit="1" customWidth="1"/>
    <col min="240" max="241" width="10.42578125" style="26" bestFit="1" customWidth="1"/>
    <col min="242" max="242" width="2.85546875" style="26" customWidth="1"/>
    <col min="243" max="243" width="6.42578125" style="26" bestFit="1" customWidth="1"/>
    <col min="244" max="244" width="7.85546875" style="26" bestFit="1" customWidth="1"/>
    <col min="245" max="245" width="7.7109375" style="26" bestFit="1" customWidth="1"/>
    <col min="246" max="493" width="8.85546875" style="26"/>
    <col min="494" max="494" width="18" style="26" customWidth="1"/>
    <col min="495" max="495" width="9.28515625" style="26" bestFit="1" customWidth="1"/>
    <col min="496" max="497" width="10.42578125" style="26" bestFit="1" customWidth="1"/>
    <col min="498" max="498" width="2.85546875" style="26" customWidth="1"/>
    <col min="499" max="499" width="6.42578125" style="26" bestFit="1" customWidth="1"/>
    <col min="500" max="500" width="7.85546875" style="26" bestFit="1" customWidth="1"/>
    <col min="501" max="501" width="7.7109375" style="26" bestFit="1" customWidth="1"/>
    <col min="502" max="749" width="8.85546875" style="26"/>
    <col min="750" max="750" width="18" style="26" customWidth="1"/>
    <col min="751" max="751" width="9.28515625" style="26" bestFit="1" customWidth="1"/>
    <col min="752" max="753" width="10.42578125" style="26" bestFit="1" customWidth="1"/>
    <col min="754" max="754" width="2.85546875" style="26" customWidth="1"/>
    <col min="755" max="755" width="6.42578125" style="26" bestFit="1" customWidth="1"/>
    <col min="756" max="756" width="7.85546875" style="26" bestFit="1" customWidth="1"/>
    <col min="757" max="757" width="7.7109375" style="26" bestFit="1" customWidth="1"/>
    <col min="758" max="1005" width="8.85546875" style="26"/>
    <col min="1006" max="1006" width="18" style="26" customWidth="1"/>
    <col min="1007" max="1007" width="9.28515625" style="26" bestFit="1" customWidth="1"/>
    <col min="1008" max="1009" width="10.42578125" style="26" bestFit="1" customWidth="1"/>
    <col min="1010" max="1010" width="2.85546875" style="26" customWidth="1"/>
    <col min="1011" max="1011" width="6.42578125" style="26" bestFit="1" customWidth="1"/>
    <col min="1012" max="1012" width="7.85546875" style="26" bestFit="1" customWidth="1"/>
    <col min="1013" max="1013" width="7.7109375" style="26" bestFit="1" customWidth="1"/>
    <col min="1014" max="1261" width="8.85546875" style="26"/>
    <col min="1262" max="1262" width="18" style="26" customWidth="1"/>
    <col min="1263" max="1263" width="9.28515625" style="26" bestFit="1" customWidth="1"/>
    <col min="1264" max="1265" width="10.42578125" style="26" bestFit="1" customWidth="1"/>
    <col min="1266" max="1266" width="2.85546875" style="26" customWidth="1"/>
    <col min="1267" max="1267" width="6.42578125" style="26" bestFit="1" customWidth="1"/>
    <col min="1268" max="1268" width="7.85546875" style="26" bestFit="1" customWidth="1"/>
    <col min="1269" max="1269" width="7.7109375" style="26" bestFit="1" customWidth="1"/>
    <col min="1270" max="1517" width="8.85546875" style="26"/>
    <col min="1518" max="1518" width="18" style="26" customWidth="1"/>
    <col min="1519" max="1519" width="9.28515625" style="26" bestFit="1" customWidth="1"/>
    <col min="1520" max="1521" width="10.42578125" style="26" bestFit="1" customWidth="1"/>
    <col min="1522" max="1522" width="2.85546875" style="26" customWidth="1"/>
    <col min="1523" max="1523" width="6.42578125" style="26" bestFit="1" customWidth="1"/>
    <col min="1524" max="1524" width="7.85546875" style="26" bestFit="1" customWidth="1"/>
    <col min="1525" max="1525" width="7.7109375" style="26" bestFit="1" customWidth="1"/>
    <col min="1526" max="1773" width="8.85546875" style="26"/>
    <col min="1774" max="1774" width="18" style="26" customWidth="1"/>
    <col min="1775" max="1775" width="9.28515625" style="26" bestFit="1" customWidth="1"/>
    <col min="1776" max="1777" width="10.42578125" style="26" bestFit="1" customWidth="1"/>
    <col min="1778" max="1778" width="2.85546875" style="26" customWidth="1"/>
    <col min="1779" max="1779" width="6.42578125" style="26" bestFit="1" customWidth="1"/>
    <col min="1780" max="1780" width="7.85546875" style="26" bestFit="1" customWidth="1"/>
    <col min="1781" max="1781" width="7.7109375" style="26" bestFit="1" customWidth="1"/>
    <col min="1782" max="2029" width="8.85546875" style="26"/>
    <col min="2030" max="2030" width="18" style="26" customWidth="1"/>
    <col min="2031" max="2031" width="9.28515625" style="26" bestFit="1" customWidth="1"/>
    <col min="2032" max="2033" width="10.42578125" style="26" bestFit="1" customWidth="1"/>
    <col min="2034" max="2034" width="2.85546875" style="26" customWidth="1"/>
    <col min="2035" max="2035" width="6.42578125" style="26" bestFit="1" customWidth="1"/>
    <col min="2036" max="2036" width="7.85546875" style="26" bestFit="1" customWidth="1"/>
    <col min="2037" max="2037" width="7.7109375" style="26" bestFit="1" customWidth="1"/>
    <col min="2038" max="2285" width="8.85546875" style="26"/>
    <col min="2286" max="2286" width="18" style="26" customWidth="1"/>
    <col min="2287" max="2287" width="9.28515625" style="26" bestFit="1" customWidth="1"/>
    <col min="2288" max="2289" width="10.42578125" style="26" bestFit="1" customWidth="1"/>
    <col min="2290" max="2290" width="2.85546875" style="26" customWidth="1"/>
    <col min="2291" max="2291" width="6.42578125" style="26" bestFit="1" customWidth="1"/>
    <col min="2292" max="2292" width="7.85546875" style="26" bestFit="1" customWidth="1"/>
    <col min="2293" max="2293" width="7.7109375" style="26" bestFit="1" customWidth="1"/>
    <col min="2294" max="2541" width="8.85546875" style="26"/>
    <col min="2542" max="2542" width="18" style="26" customWidth="1"/>
    <col min="2543" max="2543" width="9.28515625" style="26" bestFit="1" customWidth="1"/>
    <col min="2544" max="2545" width="10.42578125" style="26" bestFit="1" customWidth="1"/>
    <col min="2546" max="2546" width="2.85546875" style="26" customWidth="1"/>
    <col min="2547" max="2547" width="6.42578125" style="26" bestFit="1" customWidth="1"/>
    <col min="2548" max="2548" width="7.85546875" style="26" bestFit="1" customWidth="1"/>
    <col min="2549" max="2549" width="7.7109375" style="26" bestFit="1" customWidth="1"/>
    <col min="2550" max="2797" width="8.85546875" style="26"/>
    <col min="2798" max="2798" width="18" style="26" customWidth="1"/>
    <col min="2799" max="2799" width="9.28515625" style="26" bestFit="1" customWidth="1"/>
    <col min="2800" max="2801" width="10.42578125" style="26" bestFit="1" customWidth="1"/>
    <col min="2802" max="2802" width="2.85546875" style="26" customWidth="1"/>
    <col min="2803" max="2803" width="6.42578125" style="26" bestFit="1" customWidth="1"/>
    <col min="2804" max="2804" width="7.85546875" style="26" bestFit="1" customWidth="1"/>
    <col min="2805" max="2805" width="7.7109375" style="26" bestFit="1" customWidth="1"/>
    <col min="2806" max="3053" width="8.85546875" style="26"/>
    <col min="3054" max="3054" width="18" style="26" customWidth="1"/>
    <col min="3055" max="3055" width="9.28515625" style="26" bestFit="1" customWidth="1"/>
    <col min="3056" max="3057" width="10.42578125" style="26" bestFit="1" customWidth="1"/>
    <col min="3058" max="3058" width="2.85546875" style="26" customWidth="1"/>
    <col min="3059" max="3059" width="6.42578125" style="26" bestFit="1" customWidth="1"/>
    <col min="3060" max="3060" width="7.85546875" style="26" bestFit="1" customWidth="1"/>
    <col min="3061" max="3061" width="7.7109375" style="26" bestFit="1" customWidth="1"/>
    <col min="3062" max="3309" width="8.85546875" style="26"/>
    <col min="3310" max="3310" width="18" style="26" customWidth="1"/>
    <col min="3311" max="3311" width="9.28515625" style="26" bestFit="1" customWidth="1"/>
    <col min="3312" max="3313" width="10.42578125" style="26" bestFit="1" customWidth="1"/>
    <col min="3314" max="3314" width="2.85546875" style="26" customWidth="1"/>
    <col min="3315" max="3315" width="6.42578125" style="26" bestFit="1" customWidth="1"/>
    <col min="3316" max="3316" width="7.85546875" style="26" bestFit="1" customWidth="1"/>
    <col min="3317" max="3317" width="7.7109375" style="26" bestFit="1" customWidth="1"/>
    <col min="3318" max="3565" width="8.85546875" style="26"/>
    <col min="3566" max="3566" width="18" style="26" customWidth="1"/>
    <col min="3567" max="3567" width="9.28515625" style="26" bestFit="1" customWidth="1"/>
    <col min="3568" max="3569" width="10.42578125" style="26" bestFit="1" customWidth="1"/>
    <col min="3570" max="3570" width="2.85546875" style="26" customWidth="1"/>
    <col min="3571" max="3571" width="6.42578125" style="26" bestFit="1" customWidth="1"/>
    <col min="3572" max="3572" width="7.85546875" style="26" bestFit="1" customWidth="1"/>
    <col min="3573" max="3573" width="7.7109375" style="26" bestFit="1" customWidth="1"/>
    <col min="3574" max="3821" width="8.85546875" style="26"/>
    <col min="3822" max="3822" width="18" style="26" customWidth="1"/>
    <col min="3823" max="3823" width="9.28515625" style="26" bestFit="1" customWidth="1"/>
    <col min="3824" max="3825" width="10.42578125" style="26" bestFit="1" customWidth="1"/>
    <col min="3826" max="3826" width="2.85546875" style="26" customWidth="1"/>
    <col min="3827" max="3827" width="6.42578125" style="26" bestFit="1" customWidth="1"/>
    <col min="3828" max="3828" width="7.85546875" style="26" bestFit="1" customWidth="1"/>
    <col min="3829" max="3829" width="7.7109375" style="26" bestFit="1" customWidth="1"/>
    <col min="3830" max="4077" width="8.85546875" style="26"/>
    <col min="4078" max="4078" width="18" style="26" customWidth="1"/>
    <col min="4079" max="4079" width="9.28515625" style="26" bestFit="1" customWidth="1"/>
    <col min="4080" max="4081" width="10.42578125" style="26" bestFit="1" customWidth="1"/>
    <col min="4082" max="4082" width="2.85546875" style="26" customWidth="1"/>
    <col min="4083" max="4083" width="6.42578125" style="26" bestFit="1" customWidth="1"/>
    <col min="4084" max="4084" width="7.85546875" style="26" bestFit="1" customWidth="1"/>
    <col min="4085" max="4085" width="7.7109375" style="26" bestFit="1" customWidth="1"/>
    <col min="4086" max="4333" width="8.85546875" style="26"/>
    <col min="4334" max="4334" width="18" style="26" customWidth="1"/>
    <col min="4335" max="4335" width="9.28515625" style="26" bestFit="1" customWidth="1"/>
    <col min="4336" max="4337" width="10.42578125" style="26" bestFit="1" customWidth="1"/>
    <col min="4338" max="4338" width="2.85546875" style="26" customWidth="1"/>
    <col min="4339" max="4339" width="6.42578125" style="26" bestFit="1" customWidth="1"/>
    <col min="4340" max="4340" width="7.85546875" style="26" bestFit="1" customWidth="1"/>
    <col min="4341" max="4341" width="7.7109375" style="26" bestFit="1" customWidth="1"/>
    <col min="4342" max="4589" width="8.85546875" style="26"/>
    <col min="4590" max="4590" width="18" style="26" customWidth="1"/>
    <col min="4591" max="4591" width="9.28515625" style="26" bestFit="1" customWidth="1"/>
    <col min="4592" max="4593" width="10.42578125" style="26" bestFit="1" customWidth="1"/>
    <col min="4594" max="4594" width="2.85546875" style="26" customWidth="1"/>
    <col min="4595" max="4595" width="6.42578125" style="26" bestFit="1" customWidth="1"/>
    <col min="4596" max="4596" width="7.85546875" style="26" bestFit="1" customWidth="1"/>
    <col min="4597" max="4597" width="7.7109375" style="26" bestFit="1" customWidth="1"/>
    <col min="4598" max="4845" width="8.85546875" style="26"/>
    <col min="4846" max="4846" width="18" style="26" customWidth="1"/>
    <col min="4847" max="4847" width="9.28515625" style="26" bestFit="1" customWidth="1"/>
    <col min="4848" max="4849" width="10.42578125" style="26" bestFit="1" customWidth="1"/>
    <col min="4850" max="4850" width="2.85546875" style="26" customWidth="1"/>
    <col min="4851" max="4851" width="6.42578125" style="26" bestFit="1" customWidth="1"/>
    <col min="4852" max="4852" width="7.85546875" style="26" bestFit="1" customWidth="1"/>
    <col min="4853" max="4853" width="7.7109375" style="26" bestFit="1" customWidth="1"/>
    <col min="4854" max="5101" width="8.85546875" style="26"/>
    <col min="5102" max="5102" width="18" style="26" customWidth="1"/>
    <col min="5103" max="5103" width="9.28515625" style="26" bestFit="1" customWidth="1"/>
    <col min="5104" max="5105" width="10.42578125" style="26" bestFit="1" customWidth="1"/>
    <col min="5106" max="5106" width="2.85546875" style="26" customWidth="1"/>
    <col min="5107" max="5107" width="6.42578125" style="26" bestFit="1" customWidth="1"/>
    <col min="5108" max="5108" width="7.85546875" style="26" bestFit="1" customWidth="1"/>
    <col min="5109" max="5109" width="7.7109375" style="26" bestFit="1" customWidth="1"/>
    <col min="5110" max="5357" width="8.85546875" style="26"/>
    <col min="5358" max="5358" width="18" style="26" customWidth="1"/>
    <col min="5359" max="5359" width="9.28515625" style="26" bestFit="1" customWidth="1"/>
    <col min="5360" max="5361" width="10.42578125" style="26" bestFit="1" customWidth="1"/>
    <col min="5362" max="5362" width="2.85546875" style="26" customWidth="1"/>
    <col min="5363" max="5363" width="6.42578125" style="26" bestFit="1" customWidth="1"/>
    <col min="5364" max="5364" width="7.85546875" style="26" bestFit="1" customWidth="1"/>
    <col min="5365" max="5365" width="7.7109375" style="26" bestFit="1" customWidth="1"/>
    <col min="5366" max="5613" width="8.85546875" style="26"/>
    <col min="5614" max="5614" width="18" style="26" customWidth="1"/>
    <col min="5615" max="5615" width="9.28515625" style="26" bestFit="1" customWidth="1"/>
    <col min="5616" max="5617" width="10.42578125" style="26" bestFit="1" customWidth="1"/>
    <col min="5618" max="5618" width="2.85546875" style="26" customWidth="1"/>
    <col min="5619" max="5619" width="6.42578125" style="26" bestFit="1" customWidth="1"/>
    <col min="5620" max="5620" width="7.85546875" style="26" bestFit="1" customWidth="1"/>
    <col min="5621" max="5621" width="7.7109375" style="26" bestFit="1" customWidth="1"/>
    <col min="5622" max="5869" width="8.85546875" style="26"/>
    <col min="5870" max="5870" width="18" style="26" customWidth="1"/>
    <col min="5871" max="5871" width="9.28515625" style="26" bestFit="1" customWidth="1"/>
    <col min="5872" max="5873" width="10.42578125" style="26" bestFit="1" customWidth="1"/>
    <col min="5874" max="5874" width="2.85546875" style="26" customWidth="1"/>
    <col min="5875" max="5875" width="6.42578125" style="26" bestFit="1" customWidth="1"/>
    <col min="5876" max="5876" width="7.85546875" style="26" bestFit="1" customWidth="1"/>
    <col min="5877" max="5877" width="7.7109375" style="26" bestFit="1" customWidth="1"/>
    <col min="5878" max="6125" width="8.85546875" style="26"/>
    <col min="6126" max="6126" width="18" style="26" customWidth="1"/>
    <col min="6127" max="6127" width="9.28515625" style="26" bestFit="1" customWidth="1"/>
    <col min="6128" max="6129" width="10.42578125" style="26" bestFit="1" customWidth="1"/>
    <col min="6130" max="6130" width="2.85546875" style="26" customWidth="1"/>
    <col min="6131" max="6131" width="6.42578125" style="26" bestFit="1" customWidth="1"/>
    <col min="6132" max="6132" width="7.85546875" style="26" bestFit="1" customWidth="1"/>
    <col min="6133" max="6133" width="7.7109375" style="26" bestFit="1" customWidth="1"/>
    <col min="6134" max="6381" width="8.85546875" style="26"/>
    <col min="6382" max="6382" width="18" style="26" customWidth="1"/>
    <col min="6383" max="6383" width="9.28515625" style="26" bestFit="1" customWidth="1"/>
    <col min="6384" max="6385" width="10.42578125" style="26" bestFit="1" customWidth="1"/>
    <col min="6386" max="6386" width="2.85546875" style="26" customWidth="1"/>
    <col min="6387" max="6387" width="6.42578125" style="26" bestFit="1" customWidth="1"/>
    <col min="6388" max="6388" width="7.85546875" style="26" bestFit="1" customWidth="1"/>
    <col min="6389" max="6389" width="7.7109375" style="26" bestFit="1" customWidth="1"/>
    <col min="6390" max="6637" width="8.85546875" style="26"/>
    <col min="6638" max="6638" width="18" style="26" customWidth="1"/>
    <col min="6639" max="6639" width="9.28515625" style="26" bestFit="1" customWidth="1"/>
    <col min="6640" max="6641" width="10.42578125" style="26" bestFit="1" customWidth="1"/>
    <col min="6642" max="6642" width="2.85546875" style="26" customWidth="1"/>
    <col min="6643" max="6643" width="6.42578125" style="26" bestFit="1" customWidth="1"/>
    <col min="6644" max="6644" width="7.85546875" style="26" bestFit="1" customWidth="1"/>
    <col min="6645" max="6645" width="7.7109375" style="26" bestFit="1" customWidth="1"/>
    <col min="6646" max="6893" width="8.85546875" style="26"/>
    <col min="6894" max="6894" width="18" style="26" customWidth="1"/>
    <col min="6895" max="6895" width="9.28515625" style="26" bestFit="1" customWidth="1"/>
    <col min="6896" max="6897" width="10.42578125" style="26" bestFit="1" customWidth="1"/>
    <col min="6898" max="6898" width="2.85546875" style="26" customWidth="1"/>
    <col min="6899" max="6899" width="6.42578125" style="26" bestFit="1" customWidth="1"/>
    <col min="6900" max="6900" width="7.85546875" style="26" bestFit="1" customWidth="1"/>
    <col min="6901" max="6901" width="7.7109375" style="26" bestFit="1" customWidth="1"/>
    <col min="6902" max="7149" width="8.85546875" style="26"/>
    <col min="7150" max="7150" width="18" style="26" customWidth="1"/>
    <col min="7151" max="7151" width="9.28515625" style="26" bestFit="1" customWidth="1"/>
    <col min="7152" max="7153" width="10.42578125" style="26" bestFit="1" customWidth="1"/>
    <col min="7154" max="7154" width="2.85546875" style="26" customWidth="1"/>
    <col min="7155" max="7155" width="6.42578125" style="26" bestFit="1" customWidth="1"/>
    <col min="7156" max="7156" width="7.85546875" style="26" bestFit="1" customWidth="1"/>
    <col min="7157" max="7157" width="7.7109375" style="26" bestFit="1" customWidth="1"/>
    <col min="7158" max="7405" width="8.85546875" style="26"/>
    <col min="7406" max="7406" width="18" style="26" customWidth="1"/>
    <col min="7407" max="7407" width="9.28515625" style="26" bestFit="1" customWidth="1"/>
    <col min="7408" max="7409" width="10.42578125" style="26" bestFit="1" customWidth="1"/>
    <col min="7410" max="7410" width="2.85546875" style="26" customWidth="1"/>
    <col min="7411" max="7411" width="6.42578125" style="26" bestFit="1" customWidth="1"/>
    <col min="7412" max="7412" width="7.85546875" style="26" bestFit="1" customWidth="1"/>
    <col min="7413" max="7413" width="7.7109375" style="26" bestFit="1" customWidth="1"/>
    <col min="7414" max="7661" width="8.85546875" style="26"/>
    <col min="7662" max="7662" width="18" style="26" customWidth="1"/>
    <col min="7663" max="7663" width="9.28515625" style="26" bestFit="1" customWidth="1"/>
    <col min="7664" max="7665" width="10.42578125" style="26" bestFit="1" customWidth="1"/>
    <col min="7666" max="7666" width="2.85546875" style="26" customWidth="1"/>
    <col min="7667" max="7667" width="6.42578125" style="26" bestFit="1" customWidth="1"/>
    <col min="7668" max="7668" width="7.85546875" style="26" bestFit="1" customWidth="1"/>
    <col min="7669" max="7669" width="7.7109375" style="26" bestFit="1" customWidth="1"/>
    <col min="7670" max="7917" width="8.85546875" style="26"/>
    <col min="7918" max="7918" width="18" style="26" customWidth="1"/>
    <col min="7919" max="7919" width="9.28515625" style="26" bestFit="1" customWidth="1"/>
    <col min="7920" max="7921" width="10.42578125" style="26" bestFit="1" customWidth="1"/>
    <col min="7922" max="7922" width="2.85546875" style="26" customWidth="1"/>
    <col min="7923" max="7923" width="6.42578125" style="26" bestFit="1" customWidth="1"/>
    <col min="7924" max="7924" width="7.85546875" style="26" bestFit="1" customWidth="1"/>
    <col min="7925" max="7925" width="7.7109375" style="26" bestFit="1" customWidth="1"/>
    <col min="7926" max="8173" width="8.85546875" style="26"/>
    <col min="8174" max="8174" width="18" style="26" customWidth="1"/>
    <col min="8175" max="8175" width="9.28515625" style="26" bestFit="1" customWidth="1"/>
    <col min="8176" max="8177" width="10.42578125" style="26" bestFit="1" customWidth="1"/>
    <col min="8178" max="8178" width="2.85546875" style="26" customWidth="1"/>
    <col min="8179" max="8179" width="6.42578125" style="26" bestFit="1" customWidth="1"/>
    <col min="8180" max="8180" width="7.85546875" style="26" bestFit="1" customWidth="1"/>
    <col min="8181" max="8181" width="7.7109375" style="26" bestFit="1" customWidth="1"/>
    <col min="8182" max="8429" width="8.85546875" style="26"/>
    <col min="8430" max="8430" width="18" style="26" customWidth="1"/>
    <col min="8431" max="8431" width="9.28515625" style="26" bestFit="1" customWidth="1"/>
    <col min="8432" max="8433" width="10.42578125" style="26" bestFit="1" customWidth="1"/>
    <col min="8434" max="8434" width="2.85546875" style="26" customWidth="1"/>
    <col min="8435" max="8435" width="6.42578125" style="26" bestFit="1" customWidth="1"/>
    <col min="8436" max="8436" width="7.85546875" style="26" bestFit="1" customWidth="1"/>
    <col min="8437" max="8437" width="7.7109375" style="26" bestFit="1" customWidth="1"/>
    <col min="8438" max="8685" width="8.85546875" style="26"/>
    <col min="8686" max="8686" width="18" style="26" customWidth="1"/>
    <col min="8687" max="8687" width="9.28515625" style="26" bestFit="1" customWidth="1"/>
    <col min="8688" max="8689" width="10.42578125" style="26" bestFit="1" customWidth="1"/>
    <col min="8690" max="8690" width="2.85546875" style="26" customWidth="1"/>
    <col min="8691" max="8691" width="6.42578125" style="26" bestFit="1" customWidth="1"/>
    <col min="8692" max="8692" width="7.85546875" style="26" bestFit="1" customWidth="1"/>
    <col min="8693" max="8693" width="7.7109375" style="26" bestFit="1" customWidth="1"/>
    <col min="8694" max="8941" width="8.85546875" style="26"/>
    <col min="8942" max="8942" width="18" style="26" customWidth="1"/>
    <col min="8943" max="8943" width="9.28515625" style="26" bestFit="1" customWidth="1"/>
    <col min="8944" max="8945" width="10.42578125" style="26" bestFit="1" customWidth="1"/>
    <col min="8946" max="8946" width="2.85546875" style="26" customWidth="1"/>
    <col min="8947" max="8947" width="6.42578125" style="26" bestFit="1" customWidth="1"/>
    <col min="8948" max="8948" width="7.85546875" style="26" bestFit="1" customWidth="1"/>
    <col min="8949" max="8949" width="7.7109375" style="26" bestFit="1" customWidth="1"/>
    <col min="8950" max="9197" width="8.85546875" style="26"/>
    <col min="9198" max="9198" width="18" style="26" customWidth="1"/>
    <col min="9199" max="9199" width="9.28515625" style="26" bestFit="1" customWidth="1"/>
    <col min="9200" max="9201" width="10.42578125" style="26" bestFit="1" customWidth="1"/>
    <col min="9202" max="9202" width="2.85546875" style="26" customWidth="1"/>
    <col min="9203" max="9203" width="6.42578125" style="26" bestFit="1" customWidth="1"/>
    <col min="9204" max="9204" width="7.85546875" style="26" bestFit="1" customWidth="1"/>
    <col min="9205" max="9205" width="7.7109375" style="26" bestFit="1" customWidth="1"/>
    <col min="9206" max="9453" width="8.85546875" style="26"/>
    <col min="9454" max="9454" width="18" style="26" customWidth="1"/>
    <col min="9455" max="9455" width="9.28515625" style="26" bestFit="1" customWidth="1"/>
    <col min="9456" max="9457" width="10.42578125" style="26" bestFit="1" customWidth="1"/>
    <col min="9458" max="9458" width="2.85546875" style="26" customWidth="1"/>
    <col min="9459" max="9459" width="6.42578125" style="26" bestFit="1" customWidth="1"/>
    <col min="9460" max="9460" width="7.85546875" style="26" bestFit="1" customWidth="1"/>
    <col min="9461" max="9461" width="7.7109375" style="26" bestFit="1" customWidth="1"/>
    <col min="9462" max="9709" width="8.85546875" style="26"/>
    <col min="9710" max="9710" width="18" style="26" customWidth="1"/>
    <col min="9711" max="9711" width="9.28515625" style="26" bestFit="1" customWidth="1"/>
    <col min="9712" max="9713" width="10.42578125" style="26" bestFit="1" customWidth="1"/>
    <col min="9714" max="9714" width="2.85546875" style="26" customWidth="1"/>
    <col min="9715" max="9715" width="6.42578125" style="26" bestFit="1" customWidth="1"/>
    <col min="9716" max="9716" width="7.85546875" style="26" bestFit="1" customWidth="1"/>
    <col min="9717" max="9717" width="7.7109375" style="26" bestFit="1" customWidth="1"/>
    <col min="9718" max="9965" width="8.85546875" style="26"/>
    <col min="9966" max="9966" width="18" style="26" customWidth="1"/>
    <col min="9967" max="9967" width="9.28515625" style="26" bestFit="1" customWidth="1"/>
    <col min="9968" max="9969" width="10.42578125" style="26" bestFit="1" customWidth="1"/>
    <col min="9970" max="9970" width="2.85546875" style="26" customWidth="1"/>
    <col min="9971" max="9971" width="6.42578125" style="26" bestFit="1" customWidth="1"/>
    <col min="9972" max="9972" width="7.85546875" style="26" bestFit="1" customWidth="1"/>
    <col min="9973" max="9973" width="7.7109375" style="26" bestFit="1" customWidth="1"/>
    <col min="9974" max="10221" width="8.85546875" style="26"/>
    <col min="10222" max="10222" width="18" style="26" customWidth="1"/>
    <col min="10223" max="10223" width="9.28515625" style="26" bestFit="1" customWidth="1"/>
    <col min="10224" max="10225" width="10.42578125" style="26" bestFit="1" customWidth="1"/>
    <col min="10226" max="10226" width="2.85546875" style="26" customWidth="1"/>
    <col min="10227" max="10227" width="6.42578125" style="26" bestFit="1" customWidth="1"/>
    <col min="10228" max="10228" width="7.85546875" style="26" bestFit="1" customWidth="1"/>
    <col min="10229" max="10229" width="7.7109375" style="26" bestFit="1" customWidth="1"/>
    <col min="10230" max="10477" width="8.85546875" style="26"/>
    <col min="10478" max="10478" width="18" style="26" customWidth="1"/>
    <col min="10479" max="10479" width="9.28515625" style="26" bestFit="1" customWidth="1"/>
    <col min="10480" max="10481" width="10.42578125" style="26" bestFit="1" customWidth="1"/>
    <col min="10482" max="10482" width="2.85546875" style="26" customWidth="1"/>
    <col min="10483" max="10483" width="6.42578125" style="26" bestFit="1" customWidth="1"/>
    <col min="10484" max="10484" width="7.85546875" style="26" bestFit="1" customWidth="1"/>
    <col min="10485" max="10485" width="7.7109375" style="26" bestFit="1" customWidth="1"/>
    <col min="10486" max="10733" width="8.85546875" style="26"/>
    <col min="10734" max="10734" width="18" style="26" customWidth="1"/>
    <col min="10735" max="10735" width="9.28515625" style="26" bestFit="1" customWidth="1"/>
    <col min="10736" max="10737" width="10.42578125" style="26" bestFit="1" customWidth="1"/>
    <col min="10738" max="10738" width="2.85546875" style="26" customWidth="1"/>
    <col min="10739" max="10739" width="6.42578125" style="26" bestFit="1" customWidth="1"/>
    <col min="10740" max="10740" width="7.85546875" style="26" bestFit="1" customWidth="1"/>
    <col min="10741" max="10741" width="7.7109375" style="26" bestFit="1" customWidth="1"/>
    <col min="10742" max="10989" width="8.85546875" style="26"/>
    <col min="10990" max="10990" width="18" style="26" customWidth="1"/>
    <col min="10991" max="10991" width="9.28515625" style="26" bestFit="1" customWidth="1"/>
    <col min="10992" max="10993" width="10.42578125" style="26" bestFit="1" customWidth="1"/>
    <col min="10994" max="10994" width="2.85546875" style="26" customWidth="1"/>
    <col min="10995" max="10995" width="6.42578125" style="26" bestFit="1" customWidth="1"/>
    <col min="10996" max="10996" width="7.85546875" style="26" bestFit="1" customWidth="1"/>
    <col min="10997" max="10997" width="7.7109375" style="26" bestFit="1" customWidth="1"/>
    <col min="10998" max="11245" width="8.85546875" style="26"/>
    <col min="11246" max="11246" width="18" style="26" customWidth="1"/>
    <col min="11247" max="11247" width="9.28515625" style="26" bestFit="1" customWidth="1"/>
    <col min="11248" max="11249" width="10.42578125" style="26" bestFit="1" customWidth="1"/>
    <col min="11250" max="11250" width="2.85546875" style="26" customWidth="1"/>
    <col min="11251" max="11251" width="6.42578125" style="26" bestFit="1" customWidth="1"/>
    <col min="11252" max="11252" width="7.85546875" style="26" bestFit="1" customWidth="1"/>
    <col min="11253" max="11253" width="7.7109375" style="26" bestFit="1" customWidth="1"/>
    <col min="11254" max="11501" width="8.85546875" style="26"/>
    <col min="11502" max="11502" width="18" style="26" customWidth="1"/>
    <col min="11503" max="11503" width="9.28515625" style="26" bestFit="1" customWidth="1"/>
    <col min="11504" max="11505" width="10.42578125" style="26" bestFit="1" customWidth="1"/>
    <col min="11506" max="11506" width="2.85546875" style="26" customWidth="1"/>
    <col min="11507" max="11507" width="6.42578125" style="26" bestFit="1" customWidth="1"/>
    <col min="11508" max="11508" width="7.85546875" style="26" bestFit="1" customWidth="1"/>
    <col min="11509" max="11509" width="7.7109375" style="26" bestFit="1" customWidth="1"/>
    <col min="11510" max="11757" width="8.85546875" style="26"/>
    <col min="11758" max="11758" width="18" style="26" customWidth="1"/>
    <col min="11759" max="11759" width="9.28515625" style="26" bestFit="1" customWidth="1"/>
    <col min="11760" max="11761" width="10.42578125" style="26" bestFit="1" customWidth="1"/>
    <col min="11762" max="11762" width="2.85546875" style="26" customWidth="1"/>
    <col min="11763" max="11763" width="6.42578125" style="26" bestFit="1" customWidth="1"/>
    <col min="11764" max="11764" width="7.85546875" style="26" bestFit="1" customWidth="1"/>
    <col min="11765" max="11765" width="7.7109375" style="26" bestFit="1" customWidth="1"/>
    <col min="11766" max="12013" width="8.85546875" style="26"/>
    <col min="12014" max="12014" width="18" style="26" customWidth="1"/>
    <col min="12015" max="12015" width="9.28515625" style="26" bestFit="1" customWidth="1"/>
    <col min="12016" max="12017" width="10.42578125" style="26" bestFit="1" customWidth="1"/>
    <col min="12018" max="12018" width="2.85546875" style="26" customWidth="1"/>
    <col min="12019" max="12019" width="6.42578125" style="26" bestFit="1" customWidth="1"/>
    <col min="12020" max="12020" width="7.85546875" style="26" bestFit="1" customWidth="1"/>
    <col min="12021" max="12021" width="7.7109375" style="26" bestFit="1" customWidth="1"/>
    <col min="12022" max="12269" width="8.85546875" style="26"/>
    <col min="12270" max="12270" width="18" style="26" customWidth="1"/>
    <col min="12271" max="12271" width="9.28515625" style="26" bestFit="1" customWidth="1"/>
    <col min="12272" max="12273" width="10.42578125" style="26" bestFit="1" customWidth="1"/>
    <col min="12274" max="12274" width="2.85546875" style="26" customWidth="1"/>
    <col min="12275" max="12275" width="6.42578125" style="26" bestFit="1" customWidth="1"/>
    <col min="12276" max="12276" width="7.85546875" style="26" bestFit="1" customWidth="1"/>
    <col min="12277" max="12277" width="7.7109375" style="26" bestFit="1" customWidth="1"/>
    <col min="12278" max="12525" width="8.85546875" style="26"/>
    <col min="12526" max="12526" width="18" style="26" customWidth="1"/>
    <col min="12527" max="12527" width="9.28515625" style="26" bestFit="1" customWidth="1"/>
    <col min="12528" max="12529" width="10.42578125" style="26" bestFit="1" customWidth="1"/>
    <col min="12530" max="12530" width="2.85546875" style="26" customWidth="1"/>
    <col min="12531" max="12531" width="6.42578125" style="26" bestFit="1" customWidth="1"/>
    <col min="12532" max="12532" width="7.85546875" style="26" bestFit="1" customWidth="1"/>
    <col min="12533" max="12533" width="7.7109375" style="26" bestFit="1" customWidth="1"/>
    <col min="12534" max="12781" width="8.85546875" style="26"/>
    <col min="12782" max="12782" width="18" style="26" customWidth="1"/>
    <col min="12783" max="12783" width="9.28515625" style="26" bestFit="1" customWidth="1"/>
    <col min="12784" max="12785" width="10.42578125" style="26" bestFit="1" customWidth="1"/>
    <col min="12786" max="12786" width="2.85546875" style="26" customWidth="1"/>
    <col min="12787" max="12787" width="6.42578125" style="26" bestFit="1" customWidth="1"/>
    <col min="12788" max="12788" width="7.85546875" style="26" bestFit="1" customWidth="1"/>
    <col min="12789" max="12789" width="7.7109375" style="26" bestFit="1" customWidth="1"/>
    <col min="12790" max="13037" width="8.85546875" style="26"/>
    <col min="13038" max="13038" width="18" style="26" customWidth="1"/>
    <col min="13039" max="13039" width="9.28515625" style="26" bestFit="1" customWidth="1"/>
    <col min="13040" max="13041" width="10.42578125" style="26" bestFit="1" customWidth="1"/>
    <col min="13042" max="13042" width="2.85546875" style="26" customWidth="1"/>
    <col min="13043" max="13043" width="6.42578125" style="26" bestFit="1" customWidth="1"/>
    <col min="13044" max="13044" width="7.85546875" style="26" bestFit="1" customWidth="1"/>
    <col min="13045" max="13045" width="7.7109375" style="26" bestFit="1" customWidth="1"/>
    <col min="13046" max="13293" width="8.85546875" style="26"/>
    <col min="13294" max="13294" width="18" style="26" customWidth="1"/>
    <col min="13295" max="13295" width="9.28515625" style="26" bestFit="1" customWidth="1"/>
    <col min="13296" max="13297" width="10.42578125" style="26" bestFit="1" customWidth="1"/>
    <col min="13298" max="13298" width="2.85546875" style="26" customWidth="1"/>
    <col min="13299" max="13299" width="6.42578125" style="26" bestFit="1" customWidth="1"/>
    <col min="13300" max="13300" width="7.85546875" style="26" bestFit="1" customWidth="1"/>
    <col min="13301" max="13301" width="7.7109375" style="26" bestFit="1" customWidth="1"/>
    <col min="13302" max="13549" width="8.85546875" style="26"/>
    <col min="13550" max="13550" width="18" style="26" customWidth="1"/>
    <col min="13551" max="13551" width="9.28515625" style="26" bestFit="1" customWidth="1"/>
    <col min="13552" max="13553" width="10.42578125" style="26" bestFit="1" customWidth="1"/>
    <col min="13554" max="13554" width="2.85546875" style="26" customWidth="1"/>
    <col min="13555" max="13555" width="6.42578125" style="26" bestFit="1" customWidth="1"/>
    <col min="13556" max="13556" width="7.85546875" style="26" bestFit="1" customWidth="1"/>
    <col min="13557" max="13557" width="7.7109375" style="26" bestFit="1" customWidth="1"/>
    <col min="13558" max="13805" width="8.85546875" style="26"/>
    <col min="13806" max="13806" width="18" style="26" customWidth="1"/>
    <col min="13807" max="13807" width="9.28515625" style="26" bestFit="1" customWidth="1"/>
    <col min="13808" max="13809" width="10.42578125" style="26" bestFit="1" customWidth="1"/>
    <col min="13810" max="13810" width="2.85546875" style="26" customWidth="1"/>
    <col min="13811" max="13811" width="6.42578125" style="26" bestFit="1" customWidth="1"/>
    <col min="13812" max="13812" width="7.85546875" style="26" bestFit="1" customWidth="1"/>
    <col min="13813" max="13813" width="7.7109375" style="26" bestFit="1" customWidth="1"/>
    <col min="13814" max="14061" width="8.85546875" style="26"/>
    <col min="14062" max="14062" width="18" style="26" customWidth="1"/>
    <col min="14063" max="14063" width="9.28515625" style="26" bestFit="1" customWidth="1"/>
    <col min="14064" max="14065" width="10.42578125" style="26" bestFit="1" customWidth="1"/>
    <col min="14066" max="14066" width="2.85546875" style="26" customWidth="1"/>
    <col min="14067" max="14067" width="6.42578125" style="26" bestFit="1" customWidth="1"/>
    <col min="14068" max="14068" width="7.85546875" style="26" bestFit="1" customWidth="1"/>
    <col min="14069" max="14069" width="7.7109375" style="26" bestFit="1" customWidth="1"/>
    <col min="14070" max="14317" width="8.85546875" style="26"/>
    <col min="14318" max="14318" width="18" style="26" customWidth="1"/>
    <col min="14319" max="14319" width="9.28515625" style="26" bestFit="1" customWidth="1"/>
    <col min="14320" max="14321" width="10.42578125" style="26" bestFit="1" customWidth="1"/>
    <col min="14322" max="14322" width="2.85546875" style="26" customWidth="1"/>
    <col min="14323" max="14323" width="6.42578125" style="26" bestFit="1" customWidth="1"/>
    <col min="14324" max="14324" width="7.85546875" style="26" bestFit="1" customWidth="1"/>
    <col min="14325" max="14325" width="7.7109375" style="26" bestFit="1" customWidth="1"/>
    <col min="14326" max="14573" width="8.85546875" style="26"/>
    <col min="14574" max="14574" width="18" style="26" customWidth="1"/>
    <col min="14575" max="14575" width="9.28515625" style="26" bestFit="1" customWidth="1"/>
    <col min="14576" max="14577" width="10.42578125" style="26" bestFit="1" customWidth="1"/>
    <col min="14578" max="14578" width="2.85546875" style="26" customWidth="1"/>
    <col min="14579" max="14579" width="6.42578125" style="26" bestFit="1" customWidth="1"/>
    <col min="14580" max="14580" width="7.85546875" style="26" bestFit="1" customWidth="1"/>
    <col min="14581" max="14581" width="7.7109375" style="26" bestFit="1" customWidth="1"/>
    <col min="14582" max="14829" width="8.85546875" style="26"/>
    <col min="14830" max="14830" width="18" style="26" customWidth="1"/>
    <col min="14831" max="14831" width="9.28515625" style="26" bestFit="1" customWidth="1"/>
    <col min="14832" max="14833" width="10.42578125" style="26" bestFit="1" customWidth="1"/>
    <col min="14834" max="14834" width="2.85546875" style="26" customWidth="1"/>
    <col min="14835" max="14835" width="6.42578125" style="26" bestFit="1" customWidth="1"/>
    <col min="14836" max="14836" width="7.85546875" style="26" bestFit="1" customWidth="1"/>
    <col min="14837" max="14837" width="7.7109375" style="26" bestFit="1" customWidth="1"/>
    <col min="14838" max="15085" width="8.85546875" style="26"/>
    <col min="15086" max="15086" width="18" style="26" customWidth="1"/>
    <col min="15087" max="15087" width="9.28515625" style="26" bestFit="1" customWidth="1"/>
    <col min="15088" max="15089" width="10.42578125" style="26" bestFit="1" customWidth="1"/>
    <col min="15090" max="15090" width="2.85546875" style="26" customWidth="1"/>
    <col min="15091" max="15091" width="6.42578125" style="26" bestFit="1" customWidth="1"/>
    <col min="15092" max="15092" width="7.85546875" style="26" bestFit="1" customWidth="1"/>
    <col min="15093" max="15093" width="7.7109375" style="26" bestFit="1" customWidth="1"/>
    <col min="15094" max="15341" width="8.85546875" style="26"/>
    <col min="15342" max="15342" width="18" style="26" customWidth="1"/>
    <col min="15343" max="15343" width="9.28515625" style="26" bestFit="1" customWidth="1"/>
    <col min="15344" max="15345" width="10.42578125" style="26" bestFit="1" customWidth="1"/>
    <col min="15346" max="15346" width="2.85546875" style="26" customWidth="1"/>
    <col min="15347" max="15347" width="6.42578125" style="26" bestFit="1" customWidth="1"/>
    <col min="15348" max="15348" width="7.85546875" style="26" bestFit="1" customWidth="1"/>
    <col min="15349" max="15349" width="7.7109375" style="26" bestFit="1" customWidth="1"/>
    <col min="15350" max="15597" width="8.85546875" style="26"/>
    <col min="15598" max="15598" width="18" style="26" customWidth="1"/>
    <col min="15599" max="15599" width="9.28515625" style="26" bestFit="1" customWidth="1"/>
    <col min="15600" max="15601" width="10.42578125" style="26" bestFit="1" customWidth="1"/>
    <col min="15602" max="15602" width="2.85546875" style="26" customWidth="1"/>
    <col min="15603" max="15603" width="6.42578125" style="26" bestFit="1" customWidth="1"/>
    <col min="15604" max="15604" width="7.85546875" style="26" bestFit="1" customWidth="1"/>
    <col min="15605" max="15605" width="7.7109375" style="26" bestFit="1" customWidth="1"/>
    <col min="15606" max="15853" width="8.85546875" style="26"/>
    <col min="15854" max="15854" width="18" style="26" customWidth="1"/>
    <col min="15855" max="15855" width="9.28515625" style="26" bestFit="1" customWidth="1"/>
    <col min="15856" max="15857" width="10.42578125" style="26" bestFit="1" customWidth="1"/>
    <col min="15858" max="15858" width="2.85546875" style="26" customWidth="1"/>
    <col min="15859" max="15859" width="6.42578125" style="26" bestFit="1" customWidth="1"/>
    <col min="15860" max="15860" width="7.85546875" style="26" bestFit="1" customWidth="1"/>
    <col min="15861" max="15861" width="7.7109375" style="26" bestFit="1" customWidth="1"/>
    <col min="15862" max="16109" width="8.85546875" style="26"/>
    <col min="16110" max="16110" width="18" style="26" customWidth="1"/>
    <col min="16111" max="16111" width="9.28515625" style="26" bestFit="1" customWidth="1"/>
    <col min="16112" max="16113" width="10.42578125" style="26" bestFit="1" customWidth="1"/>
    <col min="16114" max="16114" width="2.85546875" style="26" customWidth="1"/>
    <col min="16115" max="16115" width="6.42578125" style="26" bestFit="1" customWidth="1"/>
    <col min="16116" max="16116" width="7.85546875" style="26" bestFit="1" customWidth="1"/>
    <col min="16117" max="16117" width="7.7109375" style="26" bestFit="1" customWidth="1"/>
    <col min="16118" max="16384" width="8.85546875" style="26"/>
  </cols>
  <sheetData>
    <row r="1" spans="1:44" ht="15" customHeight="1" x14ac:dyDescent="0.25">
      <c r="A1" s="34" t="s">
        <v>129</v>
      </c>
    </row>
    <row r="3" spans="1:44" ht="15" customHeight="1" x14ac:dyDescent="0.25">
      <c r="AP3" s="26" t="s">
        <v>3</v>
      </c>
    </row>
    <row r="4" spans="1:44" ht="15" customHeight="1" x14ac:dyDescent="0.25">
      <c r="AQ4" s="26">
        <v>2008</v>
      </c>
      <c r="AR4" s="26">
        <v>2018</v>
      </c>
    </row>
    <row r="5" spans="1:44" ht="33" customHeight="1" x14ac:dyDescent="0.25">
      <c r="AO5" s="39" t="s">
        <v>17</v>
      </c>
      <c r="AQ5" s="27">
        <v>59.843455719675482</v>
      </c>
      <c r="AR5" s="27">
        <v>35.930137829410249</v>
      </c>
    </row>
    <row r="6" spans="1:44" ht="19.5" customHeight="1" x14ac:dyDescent="0.25">
      <c r="AO6" s="39" t="s">
        <v>16</v>
      </c>
      <c r="AQ6" s="27">
        <v>40.156544280324518</v>
      </c>
      <c r="AR6" s="27">
        <v>64.069862170589758</v>
      </c>
    </row>
    <row r="15" spans="1:44" ht="15" customHeight="1" x14ac:dyDescent="0.25">
      <c r="A15" s="137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9" sqref="I8:I9"/>
    </sheetView>
  </sheetViews>
  <sheetFormatPr defaultRowHeight="15" x14ac:dyDescent="0.25"/>
  <cols>
    <col min="1" max="1" width="61.85546875" style="7" customWidth="1"/>
    <col min="2" max="4" width="15.7109375" style="7" customWidth="1"/>
    <col min="5" max="5" width="9.140625" style="7"/>
    <col min="6" max="8" width="9.5703125" style="7" bestFit="1" customWidth="1"/>
    <col min="9" max="16384" width="9.140625" style="7"/>
  </cols>
  <sheetData>
    <row r="1" spans="1:9" s="167" customFormat="1" ht="30" customHeight="1" x14ac:dyDescent="0.2">
      <c r="A1" s="166" t="s">
        <v>169</v>
      </c>
      <c r="G1" s="166"/>
      <c r="H1" s="166"/>
      <c r="I1" s="166"/>
    </row>
    <row r="2" spans="1:9" ht="35.25" customHeight="1" x14ac:dyDescent="0.25">
      <c r="A2" s="170" t="s">
        <v>131</v>
      </c>
      <c r="B2" s="171" t="s">
        <v>14</v>
      </c>
      <c r="C2" s="171" t="s">
        <v>13</v>
      </c>
      <c r="D2" s="172" t="s">
        <v>0</v>
      </c>
    </row>
    <row r="3" spans="1:9" ht="24.95" customHeight="1" x14ac:dyDescent="0.25">
      <c r="A3" s="173" t="s">
        <v>85</v>
      </c>
      <c r="B3" s="174">
        <v>1.2486357127837466</v>
      </c>
      <c r="C3" s="174">
        <v>0.40340887946112908</v>
      </c>
      <c r="D3" s="174">
        <v>0.63242886870928616</v>
      </c>
    </row>
    <row r="4" spans="1:9" ht="24.95" customHeight="1" x14ac:dyDescent="0.25">
      <c r="A4" s="173" t="s">
        <v>86</v>
      </c>
      <c r="B4" s="174">
        <v>4.446825341196968</v>
      </c>
      <c r="C4" s="174">
        <v>1.6817386773845409</v>
      </c>
      <c r="D4" s="174">
        <v>2.4309578136573164</v>
      </c>
    </row>
    <row r="5" spans="1:9" ht="24.95" customHeight="1" x14ac:dyDescent="0.25">
      <c r="A5" s="173" t="s">
        <v>87</v>
      </c>
      <c r="B5" s="174">
        <v>4.4558371466621276</v>
      </c>
      <c r="C5" s="174">
        <v>0.77481299542257454</v>
      </c>
      <c r="D5" s="174">
        <v>1.7722116561171417</v>
      </c>
      <c r="F5" s="113"/>
    </row>
    <row r="6" spans="1:9" ht="24.95" customHeight="1" x14ac:dyDescent="0.25">
      <c r="A6" s="173" t="s">
        <v>88</v>
      </c>
      <c r="B6" s="174">
        <v>12.800769007399692</v>
      </c>
      <c r="C6" s="174">
        <v>13.645938000074429</v>
      </c>
      <c r="D6" s="174">
        <v>13.417204995401258</v>
      </c>
    </row>
    <row r="7" spans="1:9" ht="24.95" customHeight="1" x14ac:dyDescent="0.25">
      <c r="A7" s="173" t="s">
        <v>89</v>
      </c>
      <c r="B7" s="174">
        <v>15.56038410317516</v>
      </c>
      <c r="C7" s="174">
        <v>9.5932417848237872</v>
      </c>
      <c r="D7" s="174">
        <v>11.210079792934486</v>
      </c>
    </row>
    <row r="8" spans="1:9" ht="24.95" customHeight="1" x14ac:dyDescent="0.25">
      <c r="A8" s="173" t="s">
        <v>90</v>
      </c>
      <c r="B8" s="174">
        <v>7.7861999218976869</v>
      </c>
      <c r="C8" s="174">
        <v>1.8138513639239331</v>
      </c>
      <c r="D8" s="174">
        <v>3.4321000382550282</v>
      </c>
    </row>
    <row r="9" spans="1:9" ht="24.95" customHeight="1" x14ac:dyDescent="0.25">
      <c r="A9" s="173" t="s">
        <v>91</v>
      </c>
      <c r="B9" s="174">
        <v>5.2378615986942894</v>
      </c>
      <c r="C9" s="174">
        <v>2.1908377060771835</v>
      </c>
      <c r="D9" s="174">
        <v>3.0164496620805852</v>
      </c>
    </row>
    <row r="10" spans="1:9" ht="24.95" customHeight="1" x14ac:dyDescent="0.25">
      <c r="A10" s="173" t="s">
        <v>92</v>
      </c>
      <c r="B10" s="174">
        <v>0.34144729595770457</v>
      </c>
      <c r="C10" s="174">
        <v>1.9567563544341484</v>
      </c>
      <c r="D10" s="174">
        <v>1.5190773212798341</v>
      </c>
    </row>
    <row r="11" spans="1:9" ht="24.95" customHeight="1" x14ac:dyDescent="0.25">
      <c r="A11" s="173" t="s">
        <v>93</v>
      </c>
      <c r="B11" s="174">
        <v>18.075679139672971</v>
      </c>
      <c r="C11" s="174">
        <v>20.592832421569724</v>
      </c>
      <c r="D11" s="174">
        <v>19.910792530230967</v>
      </c>
    </row>
    <row r="12" spans="1:9" ht="24.95" customHeight="1" x14ac:dyDescent="0.25">
      <c r="A12" s="173" t="s">
        <v>94</v>
      </c>
      <c r="B12" s="174">
        <v>0.90318316995263803</v>
      </c>
      <c r="C12" s="174">
        <v>1.4591939265379033</v>
      </c>
      <c r="D12" s="174">
        <v>1.3088103228887158</v>
      </c>
    </row>
    <row r="13" spans="1:9" ht="24.95" customHeight="1" x14ac:dyDescent="0.25">
      <c r="A13" s="173" t="s">
        <v>95</v>
      </c>
      <c r="B13" s="174">
        <v>12.328149876338003</v>
      </c>
      <c r="C13" s="174">
        <v>17.129991440586505</v>
      </c>
      <c r="D13" s="174">
        <v>15.828899638883387</v>
      </c>
    </row>
    <row r="14" spans="1:9" ht="24.95" customHeight="1" x14ac:dyDescent="0.25">
      <c r="A14" s="173" t="s">
        <v>96</v>
      </c>
      <c r="B14" s="174">
        <v>16.814026374550661</v>
      </c>
      <c r="C14" s="174">
        <v>28.757024301291356</v>
      </c>
      <c r="D14" s="174">
        <v>25.520987359561992</v>
      </c>
    </row>
    <row r="15" spans="1:9" ht="24.95" customHeight="1" x14ac:dyDescent="0.25">
      <c r="A15" s="175" t="s">
        <v>130</v>
      </c>
      <c r="B15" s="176">
        <v>89.847700487638804</v>
      </c>
      <c r="C15" s="176">
        <v>97.139667299318972</v>
      </c>
      <c r="D15" s="176">
        <v>95.164401661516251</v>
      </c>
    </row>
    <row r="16" spans="1:9" ht="24.95" customHeight="1" x14ac:dyDescent="0.25">
      <c r="A16" s="177" t="s">
        <v>0</v>
      </c>
      <c r="B16" s="178">
        <v>100</v>
      </c>
      <c r="C16" s="178">
        <v>100</v>
      </c>
      <c r="D16" s="178">
        <v>100</v>
      </c>
    </row>
    <row r="17" spans="1:12" x14ac:dyDescent="0.25">
      <c r="A17" s="137" t="s">
        <v>161</v>
      </c>
    </row>
    <row r="20" spans="1:12" x14ac:dyDescent="0.25">
      <c r="B20" s="87"/>
      <c r="C20" s="87"/>
      <c r="D20" s="87"/>
      <c r="F20" s="29"/>
      <c r="G20" s="29"/>
      <c r="H20" s="29"/>
    </row>
    <row r="21" spans="1:12" x14ac:dyDescent="0.25">
      <c r="B21" s="87"/>
      <c r="C21" s="87"/>
      <c r="D21" s="87"/>
      <c r="F21" s="29"/>
      <c r="G21" s="29"/>
      <c r="H21" s="29"/>
      <c r="K21" s="43"/>
    </row>
    <row r="22" spans="1:12" x14ac:dyDescent="0.25">
      <c r="B22" s="87"/>
      <c r="C22" s="87"/>
      <c r="D22" s="87"/>
      <c r="F22" s="29"/>
      <c r="G22" s="29"/>
      <c r="H22" s="29"/>
      <c r="L22" s="43"/>
    </row>
    <row r="23" spans="1:12" x14ac:dyDescent="0.25">
      <c r="B23" s="87"/>
      <c r="C23" s="87"/>
      <c r="D23" s="87"/>
      <c r="F23" s="29"/>
      <c r="G23" s="29"/>
      <c r="H23" s="29"/>
      <c r="K23" s="43"/>
    </row>
    <row r="24" spans="1:12" x14ac:dyDescent="0.25">
      <c r="B24" s="87"/>
      <c r="C24" s="87"/>
      <c r="D24" s="87"/>
      <c r="F24" s="29"/>
      <c r="G24" s="29"/>
      <c r="H24" s="29"/>
    </row>
    <row r="25" spans="1:12" x14ac:dyDescent="0.25">
      <c r="B25" s="87"/>
      <c r="C25" s="87"/>
      <c r="D25" s="87"/>
      <c r="F25" s="29"/>
      <c r="G25" s="29"/>
      <c r="H25" s="29"/>
    </row>
    <row r="26" spans="1:12" x14ac:dyDescent="0.25">
      <c r="B26" s="87"/>
      <c r="C26" s="87"/>
      <c r="D26" s="87"/>
      <c r="F26" s="29"/>
      <c r="G26" s="29"/>
      <c r="H26" s="29"/>
    </row>
    <row r="27" spans="1:12" x14ac:dyDescent="0.25">
      <c r="B27" s="87"/>
      <c r="C27" s="87"/>
      <c r="D27" s="87"/>
      <c r="F27" s="29"/>
      <c r="G27" s="29"/>
      <c r="H27" s="29"/>
    </row>
    <row r="28" spans="1:12" x14ac:dyDescent="0.25">
      <c r="B28" s="87"/>
      <c r="C28" s="87"/>
      <c r="D28" s="87"/>
      <c r="F28" s="29"/>
      <c r="G28" s="29"/>
      <c r="H28" s="29"/>
    </row>
    <row r="29" spans="1:12" x14ac:dyDescent="0.25">
      <c r="B29" s="87"/>
      <c r="C29" s="87"/>
      <c r="D29" s="87"/>
      <c r="F29" s="29"/>
      <c r="G29" s="29"/>
      <c r="H29" s="29"/>
    </row>
    <row r="30" spans="1:12" x14ac:dyDescent="0.25">
      <c r="B30" s="87"/>
      <c r="C30" s="87"/>
      <c r="D30" s="87"/>
      <c r="F30" s="29"/>
      <c r="G30" s="29"/>
      <c r="H30" s="29"/>
    </row>
    <row r="31" spans="1:12" x14ac:dyDescent="0.25">
      <c r="A31" s="115"/>
      <c r="B31" s="114"/>
      <c r="C31" s="87"/>
      <c r="D31" s="87"/>
      <c r="F31" s="29"/>
      <c r="G31" s="29"/>
      <c r="H31" s="29"/>
    </row>
    <row r="32" spans="1:12" x14ac:dyDescent="0.25">
      <c r="A32" s="116"/>
      <c r="B32" s="117"/>
      <c r="C32" s="117"/>
      <c r="D32" s="117"/>
      <c r="E32" s="116"/>
      <c r="F32" s="56"/>
      <c r="G32" s="56"/>
      <c r="H32" s="56"/>
    </row>
    <row r="33" spans="2:8" x14ac:dyDescent="0.25">
      <c r="B33" s="87"/>
      <c r="C33" s="87"/>
      <c r="D33" s="87"/>
      <c r="F33" s="29"/>
      <c r="G33" s="29"/>
      <c r="H33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Graf. 1</vt:lpstr>
      <vt:lpstr>Tab. 1</vt:lpstr>
      <vt:lpstr>Tab. 2</vt:lpstr>
      <vt:lpstr>Graf. 2 </vt:lpstr>
      <vt:lpstr>Graf. 3</vt:lpstr>
      <vt:lpstr>Graf. 4</vt:lpstr>
      <vt:lpstr>Graf. 5</vt:lpstr>
      <vt:lpstr>Graf. 6</vt:lpstr>
      <vt:lpstr>Tab. 3</vt:lpstr>
      <vt:lpstr>Tab. 4 </vt:lpstr>
      <vt:lpstr>Tab. 5</vt:lpstr>
      <vt:lpstr>Graf. 7</vt:lpstr>
      <vt:lpstr> Graf. 8</vt:lpstr>
      <vt:lpstr>Graf. 9</vt:lpstr>
      <vt:lpstr>Tab. 6</vt:lpstr>
      <vt:lpstr>Graf. 10</vt:lpstr>
      <vt:lpstr>Graf. 11</vt:lpstr>
      <vt:lpstr>Tab. 7</vt:lpstr>
      <vt:lpstr>Tab. 8</vt:lpstr>
      <vt:lpstr>Graf. 12</vt:lpstr>
      <vt:lpstr>Graf. 13</vt:lpstr>
      <vt:lpstr>Graf. 14</vt:lpstr>
      <vt:lpstr>Tab. 9</vt:lpstr>
      <vt:lpstr>Graf. 15</vt:lpstr>
      <vt:lpstr>Tab. 10</vt:lpstr>
      <vt:lpstr>Tab. 11</vt:lpstr>
      <vt:lpstr>Tab. 12 </vt:lpstr>
      <vt:lpstr>Tab. 13</vt:lpstr>
      <vt:lpstr>Tab. 14</vt:lpstr>
      <vt:lpstr>Graf. 16 </vt:lpstr>
    </vt:vector>
  </TitlesOfParts>
  <Company>Roma Capitale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VILLANI CLEMENTINA</dc:creator>
  <cp:lastModifiedBy>IULIANO STEFANIA</cp:lastModifiedBy>
  <dcterms:created xsi:type="dcterms:W3CDTF">2018-09-18T12:22:29Z</dcterms:created>
  <dcterms:modified xsi:type="dcterms:W3CDTF">2019-12-17T15:17:14Z</dcterms:modified>
</cp:coreProperties>
</file>