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5895"/>
  </bookViews>
  <sheets>
    <sheet name="Tavole  1 - 2" sheetId="9" r:id="rId1"/>
    <sheet name="Tavola 3 " sheetId="10" r:id="rId2"/>
    <sheet name="Tavola 4 " sheetId="11" r:id="rId3"/>
    <sheet name="Tavola 5" sheetId="12" r:id="rId4"/>
    <sheet name="Grafici" sheetId="13" r:id="rId5"/>
  </sheets>
  <definedNames>
    <definedName name="_xlnm.Print_Area" localSheetId="4">Grafici!$A$1:$H$53</definedName>
    <definedName name="_xlnm.Print_Area" localSheetId="1">'Tavola 3 '!$A$1:$H$46</definedName>
    <definedName name="_xlnm.Print_Area" localSheetId="2">'Tavola 4 '!$A$1:$H$50</definedName>
    <definedName name="_xlnm.Print_Area" localSheetId="3">'Tavola 5'!$A$1:$F$46</definedName>
    <definedName name="_xlnm.Print_Area" localSheetId="0">'Tavole  1 - 2'!$A$1:$L$47</definedName>
  </definedNames>
  <calcPr calcId="145621"/>
</workbook>
</file>

<file path=xl/calcChain.xml><?xml version="1.0" encoding="utf-8"?>
<calcChain xmlns="http://schemas.openxmlformats.org/spreadsheetml/2006/main">
  <c r="BB18" i="13" l="1"/>
  <c r="BB17" i="13"/>
  <c r="BB16" i="13"/>
  <c r="BB15" i="13"/>
  <c r="BB14" i="13"/>
  <c r="BB13" i="13"/>
  <c r="BB12" i="13"/>
  <c r="BB11" i="13"/>
  <c r="BB10" i="13"/>
  <c r="BB9" i="13"/>
  <c r="BB8" i="13"/>
  <c r="BB7" i="13"/>
  <c r="BB6" i="13"/>
  <c r="BB5" i="13"/>
  <c r="F43" i="12"/>
  <c r="E43" i="12"/>
  <c r="D43" i="12"/>
  <c r="C43" i="12"/>
  <c r="H44" i="11"/>
  <c r="G44" i="11"/>
  <c r="F44" i="11"/>
  <c r="E44" i="11"/>
  <c r="D44" i="11"/>
  <c r="C44" i="11"/>
  <c r="G42" i="10"/>
  <c r="F42" i="10"/>
  <c r="E42" i="10"/>
  <c r="D42" i="10"/>
  <c r="C42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2" i="10" s="1"/>
  <c r="J44" i="9"/>
  <c r="I44" i="9"/>
  <c r="H44" i="9"/>
  <c r="G44" i="9"/>
  <c r="F44" i="9"/>
  <c r="D44" i="9"/>
  <c r="B44" i="9"/>
  <c r="K15" i="9"/>
  <c r="J15" i="9"/>
  <c r="I15" i="9"/>
  <c r="H15" i="9"/>
  <c r="G15" i="9"/>
  <c r="F15" i="9"/>
  <c r="D15" i="9"/>
  <c r="B15" i="9"/>
</calcChain>
</file>

<file path=xl/sharedStrings.xml><?xml version="1.0" encoding="utf-8"?>
<sst xmlns="http://schemas.openxmlformats.org/spreadsheetml/2006/main" count="283" uniqueCount="139">
  <si>
    <t>BIBLIOTECHE</t>
  </si>
  <si>
    <t>GIORNI DI APERTURA</t>
  </si>
  <si>
    <t>NUMERO DEI LETTORI</t>
  </si>
  <si>
    <t>NUMERO DELLE OPERE DATE IN LETTURA</t>
  </si>
  <si>
    <t>Consultate</t>
  </si>
  <si>
    <t>Nella biblioteca</t>
  </si>
  <si>
    <t>Prestate</t>
  </si>
  <si>
    <t>Totale</t>
  </si>
  <si>
    <t>di cui studenti</t>
  </si>
  <si>
    <t xml:space="preserve">Stampati </t>
  </si>
  <si>
    <t>Manoscritti</t>
  </si>
  <si>
    <t>Prestito locale</t>
  </si>
  <si>
    <t>All'esterno (compreso l'estero)</t>
  </si>
  <si>
    <t>Angelica</t>
  </si>
  <si>
    <t>(a)</t>
  </si>
  <si>
    <t>Casanatense</t>
  </si>
  <si>
    <t>Medica</t>
  </si>
  <si>
    <t>Nazionale Centrale</t>
  </si>
  <si>
    <t>Statale  "A. Baldini"</t>
  </si>
  <si>
    <t>(b)</t>
  </si>
  <si>
    <t>Storia Moderna e Contemporanea</t>
  </si>
  <si>
    <t>Vallicelliana</t>
  </si>
  <si>
    <t>(c)</t>
  </si>
  <si>
    <t>Romana"A.Sarti"(Acc.Naz.S.Luca)</t>
  </si>
  <si>
    <t>(d)</t>
  </si>
  <si>
    <t>Fonte: Dati forniti da ciascuna biblioteca</t>
  </si>
  <si>
    <t>(a) Al numero dei lettori in sede vanno aggiunti n. 9.923 utenti che hanno partecipato alle attività culturali organizzate dalla biblioteca durante l'anno.Tali  utenti  sono così  ripartiti: gennaio 750, febbraio 450, marzo 500, aprile 360, maggio 1.350, giugno 900, settembre 1.165, ottobre 1.080, novembre 1.918 e dicembre 1.450.</t>
  </si>
  <si>
    <t>(b) Dati non disponibili.</t>
  </si>
  <si>
    <t>(c) Al numero dei lettori in sede vanno aggiunti n. 4.500 utenti che hanno partecipato alle visite guidate e alle manifestazioni culturali organizzate dalla biblioteca durante l'anno.</t>
  </si>
  <si>
    <t>(d) Media</t>
  </si>
  <si>
    <t>MESE</t>
  </si>
  <si>
    <t>di cui 
studenti</t>
  </si>
  <si>
    <t>Stampati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</si>
  <si>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</si>
  <si>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</si>
  <si>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</si>
  <si>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</si>
  <si>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</si>
  <si>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</si>
  <si>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</si>
  <si>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</si>
  <si>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</si>
  <si>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</si>
  <si>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</si>
  <si>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</si>
  <si>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MUNICIPIO</t>
  </si>
  <si>
    <t>Estensione (in mq)</t>
  </si>
  <si>
    <t xml:space="preserve">POSTI AL PUBBLICO                           IN SEDE </t>
  </si>
  <si>
    <t>PATRIMONIO</t>
  </si>
  <si>
    <t>Posti lettura</t>
  </si>
  <si>
    <t xml:space="preserve">Postazioni multimediali </t>
  </si>
  <si>
    <t>Librario</t>
  </si>
  <si>
    <t>Multimediale</t>
  </si>
  <si>
    <t>I</t>
  </si>
  <si>
    <t xml:space="preserve"> Casa della Memoria e della Storia</t>
  </si>
  <si>
    <t xml:space="preserve"> Centrale Ragazzi</t>
  </si>
  <si>
    <t xml:space="preserve"> Enzo Tortora </t>
  </si>
  <si>
    <t xml:space="preserve"> Rispoli</t>
  </si>
  <si>
    <t xml:space="preserve"> Casa delle Traduzioni</t>
  </si>
  <si>
    <t xml:space="preserve"> Giordano Bruno </t>
  </si>
  <si>
    <t>II</t>
  </si>
  <si>
    <t xml:space="preserve"> Villa Leopardi</t>
  </si>
  <si>
    <t xml:space="preserve"> Europea</t>
  </si>
  <si>
    <t xml:space="preserve"> Flaminia</t>
  </si>
  <si>
    <t xml:space="preserve"> Villa Mercede - Sardi</t>
  </si>
  <si>
    <t>III</t>
  </si>
  <si>
    <t xml:space="preserve"> Ennio Flaiano </t>
  </si>
  <si>
    <t>IV</t>
  </si>
  <si>
    <t xml:space="preserve"> Vaccheria Nardi</t>
  </si>
  <si>
    <t>V</t>
  </si>
  <si>
    <t xml:space="preserve"> Penazzato</t>
  </si>
  <si>
    <t xml:space="preserve"> Goffredo Mameli</t>
  </si>
  <si>
    <t xml:space="preserve"> Gianni Rodari</t>
  </si>
  <si>
    <t xml:space="preserve"> Quarticciolo</t>
  </si>
  <si>
    <t>VI</t>
  </si>
  <si>
    <t xml:space="preserve"> Borghesiana</t>
  </si>
  <si>
    <t xml:space="preserve"> Rugantino</t>
  </si>
  <si>
    <t>VII</t>
  </si>
  <si>
    <t xml:space="preserve"> Nelson Mandela (ex Appia)</t>
  </si>
  <si>
    <t xml:space="preserve"> Casa dei Bimbi</t>
  </si>
  <si>
    <t xml:space="preserve"> Raffaello</t>
  </si>
  <si>
    <t>VIII</t>
  </si>
  <si>
    <t xml:space="preserve"> Bibliocaffé Letterario</t>
  </si>
  <si>
    <t>….</t>
  </si>
  <si>
    <t>IX</t>
  </si>
  <si>
    <t xml:space="preserve"> Pier Paolo Pasolini </t>
  </si>
  <si>
    <t>X</t>
  </si>
  <si>
    <t xml:space="preserve"> Elsa Morante</t>
  </si>
  <si>
    <t xml:space="preserve"> Sandro Onofri</t>
  </si>
  <si>
    <t>XI</t>
  </si>
  <si>
    <t xml:space="preserve"> Renato Nicolini</t>
  </si>
  <si>
    <t xml:space="preserve"> Guglielmo Marconi</t>
  </si>
  <si>
    <t>XII</t>
  </si>
  <si>
    <t xml:space="preserve"> Colli Portuensi</t>
  </si>
  <si>
    <t xml:space="preserve"> Casa dei Teatri</t>
  </si>
  <si>
    <t xml:space="preserve"> Longhena</t>
  </si>
  <si>
    <t>XIII</t>
  </si>
  <si>
    <t xml:space="preserve"> Cornelia </t>
  </si>
  <si>
    <t xml:space="preserve"> Valle Aurelia</t>
  </si>
  <si>
    <t>XIV</t>
  </si>
  <si>
    <t xml:space="preserve"> Franco Basaglia </t>
  </si>
  <si>
    <t xml:space="preserve"> Casa del Parco</t>
  </si>
  <si>
    <t>XV</t>
  </si>
  <si>
    <t xml:space="preserve"> Galline Bianche</t>
  </si>
  <si>
    <t>I - IV- XIV</t>
  </si>
  <si>
    <t xml:space="preserve"> Biblioteche in Carcere</t>
  </si>
  <si>
    <t>n.i.</t>
  </si>
  <si>
    <t>Fonte: Istituzione delle Biblioteche di Roma</t>
  </si>
  <si>
    <t>PRESTITO</t>
  </si>
  <si>
    <t>LIBRI</t>
  </si>
  <si>
    <t xml:space="preserve"> AUDIOVISIVI (a)</t>
  </si>
  <si>
    <t>NUOVI ISCRITTI</t>
  </si>
  <si>
    <t xml:space="preserve"> Casa della Memoria e della Storia (b)</t>
  </si>
  <si>
    <t xml:space="preserve"> Biblioteche in Carcere (c)</t>
  </si>
  <si>
    <t xml:space="preserve"> Bibliotu (d)</t>
  </si>
  <si>
    <t>(a) Per audiovisivi si intende ogni documento che non sia un libro a stampa, cioè CD-Rom e DvdRom; Dvd Video e videocassette VHS; Audiocassette, Cd-Audio, Audiolibri, dischi in vinile ed altri sistemi di memorizzazione non a stampa</t>
  </si>
  <si>
    <t>(b) Chiusa per lavori dal 25 febbraio 2014.</t>
  </si>
  <si>
    <t>(c) I dati, sulle 22 sezioni carcerarie delle carceri romane, sono in parte delle stime.</t>
  </si>
  <si>
    <t>(d) Nel dato "prestiti multimediali" confluiscono i prestiti di e-book, il download di documenti gratuiti e lo streming on line; tutti servizi offerti centralmente dal portale Bibliotu.</t>
  </si>
  <si>
    <t>ATTIVITA' CULTURALI</t>
  </si>
  <si>
    <t>di cui con le scuole</t>
  </si>
  <si>
    <t>Numero</t>
  </si>
  <si>
    <t>Utenti</t>
  </si>
  <si>
    <t xml:space="preserve"> Casa della Memoria e della Storia  (a)</t>
  </si>
  <si>
    <t>(a) Chiusa per lavori dal 25 febbraio 2014.</t>
  </si>
  <si>
    <t>Libri e audiovisivi prestati per municipio - Anno 2014</t>
  </si>
  <si>
    <t>Non stampare serve per grafici</t>
  </si>
  <si>
    <t xml:space="preserve">Attività culturali </t>
  </si>
  <si>
    <t>di cui presso le scuole</t>
  </si>
  <si>
    <t>Libri</t>
  </si>
  <si>
    <t>Audiovisivi</t>
  </si>
  <si>
    <t>Pop. 2014</t>
  </si>
  <si>
    <t>Attività culturali organizzate dalle biblioteche per municipio - Anno 2014</t>
  </si>
  <si>
    <t>Libri e audiovisivi prestati per 100 abitanti per municipio - Anno 2014</t>
  </si>
  <si>
    <t>Tavola 1 - Biblioteche Pubbliche - Movimento dei lettori e numero delle opere consultate per biblioteca - Anno 2014</t>
  </si>
  <si>
    <t>Tavola 2 - Biblioteche  Pubbliche -  Movimento dei lettori e numero delle opere consultate per mese - Anno 2014</t>
  </si>
  <si>
    <t>Tavola 3 - Biblioteche di Roma. Dati generali - Anno 2014</t>
  </si>
  <si>
    <t>Tavola 4 - Biblioteche di Roma. Prestito libri e audiovisivi. Nuovi iscritti. - Anni 2013 - 2014</t>
  </si>
  <si>
    <t>Tavola 5 - Biblioteche di Roma. Attività culturali per biblioteca e municipio -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</si>
</sst>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-* #,##0.0_-;\-* #,##0.0_-;_-* &quot;-&quot;_-;_-@_-"/>
    <numFmt numFmtId="167" formatCode="_-* #,##0.0_-;\-* #,##0.0_-;_-* &quot;-&quot;??_-;_-@_-"/>
    <numFmt numFmtId="168" formatCode="0.0"/>
    <numFmt numFmtId="169" formatCode="_-[$€-2]\ * #,##0.00_-;\-[$€-2]\ * #,##0.00_-;_-[$€-2]\ * &quot;-&quot;??_-"/>
  </numFmts>
  <fonts count="18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 style="dotted">
        <color rgb="FF002060"/>
      </bottom>
      <diagonal/>
    </border>
    <border>
      <left/>
      <right style="thin">
        <color rgb="FF002060"/>
      </right>
      <top style="dotted">
        <color rgb="FF002060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</borders>
  <cellStyleXfs count="5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/>
    <xf numFmtId="41" fontId="4" fillId="0" borderId="8" xfId="2" applyFont="1" applyFill="1" applyBorder="1"/>
    <xf numFmtId="41" fontId="4" fillId="0" borderId="7" xfId="2" applyFont="1" applyFill="1" applyBorder="1"/>
    <xf numFmtId="41" fontId="4" fillId="0" borderId="9" xfId="2" applyFont="1" applyFill="1" applyBorder="1"/>
    <xf numFmtId="0" fontId="4" fillId="0" borderId="0" xfId="1" applyFont="1" applyFill="1"/>
    <xf numFmtId="0" fontId="5" fillId="0" borderId="10" xfId="1" applyFont="1" applyFill="1" applyBorder="1"/>
    <xf numFmtId="41" fontId="5" fillId="0" borderId="11" xfId="2" applyFont="1" applyFill="1" applyBorder="1"/>
    <xf numFmtId="41" fontId="5" fillId="0" borderId="10" xfId="2" applyFont="1" applyFill="1" applyBorder="1"/>
    <xf numFmtId="41" fontId="6" fillId="0" borderId="10" xfId="2" applyFont="1" applyFill="1" applyBorder="1" applyAlignment="1">
      <alignment horizontal="center"/>
    </xf>
    <xf numFmtId="41" fontId="5" fillId="0" borderId="12" xfId="2" applyFont="1" applyFill="1" applyBorder="1"/>
    <xf numFmtId="0" fontId="4" fillId="0" borderId="0" xfId="1" applyFont="1" applyBorder="1" applyAlignment="1">
      <alignment horizontal="right" vertical="center"/>
    </xf>
    <xf numFmtId="41" fontId="5" fillId="0" borderId="11" xfId="1" applyNumberFormat="1" applyFont="1" applyFill="1" applyBorder="1"/>
    <xf numFmtId="41" fontId="5" fillId="0" borderId="10" xfId="1" applyNumberFormat="1" applyFont="1" applyFill="1" applyBorder="1"/>
    <xf numFmtId="41" fontId="6" fillId="0" borderId="10" xfId="2" applyFont="1" applyFill="1" applyBorder="1"/>
    <xf numFmtId="41" fontId="6" fillId="0" borderId="12" xfId="2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41" fontId="7" fillId="0" borderId="11" xfId="2" applyFont="1" applyFill="1" applyBorder="1" applyAlignment="1"/>
    <xf numFmtId="41" fontId="7" fillId="0" borderId="11" xfId="2" applyFont="1" applyFill="1" applyBorder="1"/>
    <xf numFmtId="41" fontId="7" fillId="0" borderId="10" xfId="2" applyFont="1" applyFill="1" applyBorder="1"/>
    <xf numFmtId="41" fontId="7" fillId="0" borderId="12" xfId="2" applyFont="1" applyFill="1" applyBorder="1"/>
    <xf numFmtId="41" fontId="8" fillId="0" borderId="0" xfId="2" applyFont="1" applyFill="1" applyBorder="1"/>
    <xf numFmtId="0" fontId="8" fillId="0" borderId="0" xfId="1" applyFont="1" applyFill="1"/>
    <xf numFmtId="0" fontId="4" fillId="0" borderId="10" xfId="1" applyFont="1" applyFill="1" applyBorder="1"/>
    <xf numFmtId="41" fontId="4" fillId="0" borderId="11" xfId="2" applyFont="1" applyFill="1" applyBorder="1"/>
    <xf numFmtId="41" fontId="4" fillId="0" borderId="10" xfId="2" applyFont="1" applyFill="1" applyBorder="1"/>
    <xf numFmtId="41" fontId="4" fillId="0" borderId="12" xfId="2" applyFont="1" applyFill="1" applyBorder="1"/>
    <xf numFmtId="0" fontId="4" fillId="0" borderId="0" xfId="1" applyFont="1" applyFill="1" applyBorder="1"/>
    <xf numFmtId="0" fontId="6" fillId="0" borderId="0" xfId="1" applyFont="1" applyFill="1" applyBorder="1"/>
    <xf numFmtId="41" fontId="4" fillId="0" borderId="0" xfId="2" applyFont="1" applyFill="1" applyBorder="1"/>
    <xf numFmtId="0" fontId="6" fillId="0" borderId="0" xfId="1" applyFont="1" applyFill="1"/>
    <xf numFmtId="0" fontId="4" fillId="0" borderId="0" xfId="1" applyFont="1" applyFill="1" applyBorder="1" applyAlignment="1">
      <alignment vertical="center" wrapText="1"/>
    </xf>
    <xf numFmtId="0" fontId="4" fillId="0" borderId="9" xfId="1" applyFont="1" applyFill="1" applyBorder="1"/>
    <xf numFmtId="0" fontId="4" fillId="0" borderId="8" xfId="1" applyFont="1" applyFill="1" applyBorder="1"/>
    <xf numFmtId="41" fontId="4" fillId="0" borderId="0" xfId="1" applyNumberFormat="1" applyFont="1" applyFill="1" applyBorder="1"/>
    <xf numFmtId="41" fontId="5" fillId="0" borderId="12" xfId="1" applyNumberFormat="1" applyFont="1" applyFill="1" applyBorder="1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0" fontId="4" fillId="0" borderId="12" xfId="1" applyFont="1" applyFill="1" applyBorder="1"/>
    <xf numFmtId="0" fontId="4" fillId="0" borderId="11" xfId="1" applyFont="1" applyFill="1" applyBorder="1"/>
    <xf numFmtId="0" fontId="4" fillId="0" borderId="0" xfId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/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9" fillId="0" borderId="0" xfId="1" applyNumberFormat="1" applyFont="1" applyFill="1"/>
    <xf numFmtId="0" fontId="8" fillId="0" borderId="7" xfId="1" applyFont="1" applyFill="1" applyBorder="1"/>
    <xf numFmtId="0" fontId="4" fillId="0" borderId="9" xfId="1" applyFont="1" applyFill="1" applyBorder="1" applyAlignment="1">
      <alignment horizontal="left" vertical="center"/>
    </xf>
    <xf numFmtId="0" fontId="3" fillId="0" borderId="9" xfId="1" applyFont="1" applyBorder="1"/>
    <xf numFmtId="0" fontId="3" fillId="0" borderId="8" xfId="1" applyFont="1" applyBorder="1"/>
    <xf numFmtId="0" fontId="3" fillId="0" borderId="0" xfId="1" applyFont="1"/>
    <xf numFmtId="0" fontId="5" fillId="0" borderId="12" xfId="1" applyFont="1" applyFill="1" applyBorder="1" applyAlignment="1">
      <alignment horizontal="left" vertical="center"/>
    </xf>
    <xf numFmtId="41" fontId="5" fillId="0" borderId="12" xfId="1" applyNumberFormat="1" applyFont="1" applyBorder="1"/>
    <xf numFmtId="41" fontId="5" fillId="0" borderId="11" xfId="1" applyNumberFormat="1" applyFont="1" applyBorder="1"/>
    <xf numFmtId="0" fontId="5" fillId="0" borderId="12" xfId="1" applyFont="1" applyFill="1" applyBorder="1"/>
    <xf numFmtId="0" fontId="5" fillId="0" borderId="12" xfId="1" applyFont="1" applyFill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2" xfId="1" applyFont="1" applyBorder="1"/>
    <xf numFmtId="41" fontId="7" fillId="0" borderId="12" xfId="1" applyNumberFormat="1" applyFont="1" applyBorder="1" applyAlignment="1">
      <alignment horizontal="right"/>
    </xf>
    <xf numFmtId="0" fontId="5" fillId="0" borderId="15" xfId="1" applyFont="1" applyBorder="1" applyAlignment="1">
      <alignment horizontal="center" vertical="center"/>
    </xf>
    <xf numFmtId="41" fontId="5" fillId="0" borderId="12" xfId="1" applyNumberFormat="1" applyFont="1" applyBorder="1" applyAlignment="1">
      <alignment horizontal="right"/>
    </xf>
    <xf numFmtId="0" fontId="7" fillId="0" borderId="12" xfId="1" applyFont="1" applyBorder="1" applyAlignment="1">
      <alignment horizontal="center"/>
    </xf>
    <xf numFmtId="41" fontId="7" fillId="0" borderId="12" xfId="1" applyNumberFormat="1" applyFont="1" applyBorder="1"/>
    <xf numFmtId="41" fontId="7" fillId="0" borderId="11" xfId="1" applyNumberFormat="1" applyFont="1" applyBorder="1"/>
    <xf numFmtId="0" fontId="3" fillId="0" borderId="0" xfId="1" applyFont="1" applyBorder="1"/>
    <xf numFmtId="0" fontId="3" fillId="0" borderId="10" xfId="1" applyFont="1" applyBorder="1"/>
    <xf numFmtId="0" fontId="3" fillId="0" borderId="12" xfId="1" applyFont="1" applyBorder="1"/>
    <xf numFmtId="0" fontId="3" fillId="0" borderId="11" xfId="1" applyFont="1" applyBorder="1"/>
    <xf numFmtId="0" fontId="6" fillId="0" borderId="0" xfId="1" applyFont="1" applyBorder="1" applyAlignment="1"/>
    <xf numFmtId="41" fontId="3" fillId="0" borderId="0" xfId="1" applyNumberFormat="1" applyFont="1"/>
    <xf numFmtId="0" fontId="3" fillId="0" borderId="0" xfId="1" applyFont="1" applyFill="1"/>
    <xf numFmtId="0" fontId="3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5" fillId="0" borderId="5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41" fontId="5" fillId="0" borderId="9" xfId="2" applyFont="1" applyFill="1" applyBorder="1"/>
    <xf numFmtId="0" fontId="5" fillId="0" borderId="11" xfId="1" applyFont="1" applyFill="1" applyBorder="1"/>
    <xf numFmtId="41" fontId="5" fillId="0" borderId="12" xfId="2" applyNumberFormat="1" applyFont="1" applyFill="1" applyBorder="1"/>
    <xf numFmtId="0" fontId="5" fillId="0" borderId="1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/>
    </xf>
    <xf numFmtId="165" fontId="5" fillId="0" borderId="12" xfId="1" applyNumberFormat="1" applyFont="1" applyFill="1" applyBorder="1"/>
    <xf numFmtId="0" fontId="5" fillId="0" borderId="0" xfId="1" applyFont="1" applyFill="1" applyBorder="1"/>
    <xf numFmtId="0" fontId="7" fillId="0" borderId="12" xfId="1" applyFont="1" applyFill="1" applyBorder="1" applyAlignment="1">
      <alignment horizontal="center"/>
    </xf>
    <xf numFmtId="41" fontId="7" fillId="0" borderId="12" xfId="3" applyNumberFormat="1" applyFont="1" applyFill="1" applyBorder="1"/>
    <xf numFmtId="41" fontId="7" fillId="0" borderId="11" xfId="3" applyNumberFormat="1" applyFont="1" applyFill="1" applyBorder="1"/>
    <xf numFmtId="0" fontId="3" fillId="0" borderId="10" xfId="1" applyFont="1" applyFill="1" applyBorder="1"/>
    <xf numFmtId="0" fontId="3" fillId="0" borderId="12" xfId="1" applyFont="1" applyFill="1" applyBorder="1"/>
    <xf numFmtId="164" fontId="7" fillId="0" borderId="12" xfId="3" applyNumberFormat="1" applyFont="1" applyFill="1" applyBorder="1"/>
    <xf numFmtId="0" fontId="6" fillId="0" borderId="0" xfId="1" applyFont="1" applyFill="1" applyBorder="1" applyAlignment="1"/>
    <xf numFmtId="164" fontId="6" fillId="0" borderId="0" xfId="1" applyNumberFormat="1" applyFont="1" applyFill="1" applyBorder="1"/>
    <xf numFmtId="41" fontId="6" fillId="0" borderId="0" xfId="2" applyFont="1" applyFill="1" applyBorder="1"/>
    <xf numFmtId="41" fontId="6" fillId="0" borderId="0" xfId="1" applyNumberFormat="1" applyFont="1" applyFill="1" applyBorder="1"/>
    <xf numFmtId="0" fontId="10" fillId="0" borderId="0" xfId="1" applyFont="1" applyFill="1" applyAlignment="1">
      <alignment horizontal="justify" vertical="justify" wrapText="1"/>
    </xf>
    <xf numFmtId="0" fontId="11" fillId="0" borderId="0" xfId="1" applyFont="1" applyFill="1"/>
    <xf numFmtId="0" fontId="5" fillId="0" borderId="0" xfId="1" applyFont="1" applyFill="1" applyBorder="1" applyAlignment="1">
      <alignment horizontal="center"/>
    </xf>
    <xf numFmtId="41" fontId="5" fillId="0" borderId="0" xfId="3" applyNumberFormat="1" applyFont="1" applyFill="1" applyBorder="1"/>
    <xf numFmtId="41" fontId="5" fillId="0" borderId="0" xfId="2" applyFont="1" applyFill="1" applyBorder="1"/>
    <xf numFmtId="41" fontId="5" fillId="0" borderId="0" xfId="2" applyFont="1" applyFill="1"/>
    <xf numFmtId="0" fontId="5" fillId="0" borderId="0" xfId="1" applyFont="1" applyFill="1" applyBorder="1" applyAlignment="1">
      <alignment vertical="center"/>
    </xf>
    <xf numFmtId="41" fontId="5" fillId="0" borderId="5" xfId="2" applyFont="1" applyFill="1" applyBorder="1" applyAlignment="1">
      <alignment horizontal="center" vertical="center"/>
    </xf>
    <xf numFmtId="41" fontId="5" fillId="0" borderId="6" xfId="2" applyFont="1" applyFill="1" applyBorder="1" applyAlignment="1">
      <alignment horizontal="center" vertical="center"/>
    </xf>
    <xf numFmtId="41" fontId="5" fillId="0" borderId="8" xfId="2" applyFont="1" applyFill="1" applyBorder="1"/>
    <xf numFmtId="41" fontId="5" fillId="0" borderId="11" xfId="2" applyNumberFormat="1" applyFont="1" applyFill="1" applyBorder="1"/>
    <xf numFmtId="41" fontId="5" fillId="0" borderId="0" xfId="1" applyNumberFormat="1" applyFont="1" applyFill="1" applyBorder="1"/>
    <xf numFmtId="41" fontId="5" fillId="0" borderId="12" xfId="2" applyFont="1" applyFill="1" applyBorder="1" applyAlignment="1">
      <alignment horizontal="right"/>
    </xf>
    <xf numFmtId="164" fontId="6" fillId="0" borderId="0" xfId="1" applyNumberFormat="1" applyFont="1" applyFill="1"/>
    <xf numFmtId="41" fontId="6" fillId="0" borderId="0" xfId="2" applyFont="1" applyFill="1"/>
    <xf numFmtId="41" fontId="6" fillId="0" borderId="0" xfId="1" applyNumberFormat="1" applyFont="1" applyFill="1"/>
    <xf numFmtId="166" fontId="5" fillId="0" borderId="0" xfId="3" applyNumberFormat="1" applyFont="1" applyFill="1" applyBorder="1"/>
    <xf numFmtId="0" fontId="12" fillId="0" borderId="0" xfId="1" applyFont="1"/>
    <xf numFmtId="0" fontId="2" fillId="0" borderId="0" xfId="1"/>
    <xf numFmtId="0" fontId="13" fillId="0" borderId="0" xfId="1" applyFont="1"/>
    <xf numFmtId="0" fontId="14" fillId="0" borderId="0" xfId="1" applyFont="1"/>
    <xf numFmtId="0" fontId="10" fillId="0" borderId="0" xfId="1" applyFont="1"/>
    <xf numFmtId="165" fontId="10" fillId="0" borderId="0" xfId="3" applyNumberFormat="1" applyFont="1"/>
    <xf numFmtId="0" fontId="13" fillId="0" borderId="0" xfId="1" applyFont="1" applyBorder="1"/>
    <xf numFmtId="0" fontId="15" fillId="0" borderId="0" xfId="1" applyFont="1"/>
    <xf numFmtId="167" fontId="10" fillId="0" borderId="0" xfId="1" applyNumberFormat="1" applyFont="1"/>
    <xf numFmtId="0" fontId="3" fillId="0" borderId="0" xfId="1" applyFont="1" applyAlignment="1">
      <alignment wrapText="1"/>
    </xf>
    <xf numFmtId="168" fontId="2" fillId="0" borderId="0" xfId="1" applyNumberFormat="1"/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justify" vertical="top" wrapText="1"/>
    </xf>
    <xf numFmtId="0" fontId="16" fillId="0" borderId="0" xfId="1" applyFont="1" applyAlignment="1">
      <alignment horizontal="justify" vertical="top" wrapText="1"/>
    </xf>
    <xf numFmtId="0" fontId="17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textRotation="90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Alignment="1"/>
    <xf numFmtId="0" fontId="9" fillId="0" borderId="0" xfId="1" applyFont="1"/>
    <xf numFmtId="168" fontId="3" fillId="0" borderId="0" xfId="1" applyNumberFormat="1" applyFont="1"/>
    <xf numFmtId="165" fontId="5" fillId="0" borderId="12" xfId="3" applyNumberFormat="1" applyFont="1" applyFill="1" applyBorder="1" applyAlignment="1">
      <alignment horizontal="center"/>
    </xf>
    <xf numFmtId="41" fontId="5" fillId="0" borderId="12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2" xfId="1" applyFont="1" applyFill="1" applyBorder="1"/>
    <xf numFmtId="0" fontId="5" fillId="0" borderId="12" xfId="1" applyFont="1" applyFill="1" applyBorder="1" applyAlignment="1">
      <alignment horizontal="center"/>
    </xf>
    <xf numFmtId="165" fontId="7" fillId="0" borderId="12" xfId="3" applyNumberFormat="1" applyFont="1" applyFill="1" applyBorder="1" applyAlignment="1">
      <alignment horizontal="center"/>
    </xf>
    <xf numFmtId="41" fontId="7" fillId="0" borderId="12" xfId="1" applyNumberFormat="1" applyFont="1" applyFill="1" applyBorder="1"/>
    <xf numFmtId="0" fontId="6" fillId="0" borderId="0" xfId="1" applyFont="1" applyFill="1" applyAlignment="1">
      <alignment horizontal="justify" vertical="justify"/>
    </xf>
    <xf numFmtId="0" fontId="6" fillId="0" borderId="0" xfId="1" applyFont="1" applyFill="1" applyAlignment="1">
      <alignment horizontal="left" wrapText="1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/>
    <xf numFmtId="164" fontId="5" fillId="0" borderId="12" xfId="3" applyNumberFormat="1" applyFont="1" applyFill="1" applyBorder="1" applyAlignment="1"/>
    <xf numFmtId="164" fontId="2" fillId="0" borderId="12" xfId="1" applyNumberFormat="1" applyBorder="1" applyAlignment="1"/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wrapText="1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justify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1" fontId="5" fillId="0" borderId="5" xfId="2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justify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left"/>
    </xf>
  </cellXfs>
  <cellStyles count="5">
    <cellStyle name="Euro" xfId="4"/>
    <cellStyle name="Migliaia [0] 2" xfId="2"/>
    <cellStyle name="Migliaia 2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11965265168264"/>
          <c:y val="5.8593861758922117E-2"/>
          <c:w val="0.83285687262065211"/>
          <c:h val="0.707032598557660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Grafici!$AW$4</c:f>
              <c:strCache>
                <c:ptCount val="1"/>
                <c:pt idx="0">
                  <c:v>Libri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Grafici!$AV$5:$AV$18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</c:strCache>
            </c:strRef>
          </c:cat>
          <c:val>
            <c:numRef>
              <c:f>Grafici!$AW$5:$AW$18</c:f>
              <c:numCache>
                <c:formatCode>General</c:formatCode>
                <c:ptCount val="14"/>
                <c:pt idx="0">
                  <c:v>86773</c:v>
                </c:pt>
                <c:pt idx="1">
                  <c:v>79016</c:v>
                </c:pt>
                <c:pt idx="2">
                  <c:v>33836</c:v>
                </c:pt>
                <c:pt idx="3">
                  <c:v>27195</c:v>
                </c:pt>
                <c:pt idx="4">
                  <c:v>82515</c:v>
                </c:pt>
                <c:pt idx="5">
                  <c:v>25254</c:v>
                </c:pt>
                <c:pt idx="6">
                  <c:v>61243</c:v>
                </c:pt>
                <c:pt idx="7">
                  <c:v>7279</c:v>
                </c:pt>
                <c:pt idx="8">
                  <c:v>24640</c:v>
                </c:pt>
                <c:pt idx="9">
                  <c:v>59616</c:v>
                </c:pt>
                <c:pt idx="10">
                  <c:v>57078</c:v>
                </c:pt>
                <c:pt idx="11">
                  <c:v>37242</c:v>
                </c:pt>
                <c:pt idx="12">
                  <c:v>54720</c:v>
                </c:pt>
                <c:pt idx="13">
                  <c:v>34633</c:v>
                </c:pt>
              </c:numCache>
            </c:numRef>
          </c:val>
        </c:ser>
        <c:ser>
          <c:idx val="1"/>
          <c:order val="1"/>
          <c:tx>
            <c:strRef>
              <c:f>Grafici!$AX$4</c:f>
              <c:strCache>
                <c:ptCount val="1"/>
                <c:pt idx="0">
                  <c:v>Audiovisivi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Grafici!$AV$5:$AV$18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</c:strCache>
            </c:strRef>
          </c:cat>
          <c:val>
            <c:numRef>
              <c:f>Grafici!$AX$5:$AX$18</c:f>
              <c:numCache>
                <c:formatCode>General</c:formatCode>
                <c:ptCount val="14"/>
                <c:pt idx="0">
                  <c:v>42404</c:v>
                </c:pt>
                <c:pt idx="1">
                  <c:v>44377</c:v>
                </c:pt>
                <c:pt idx="2">
                  <c:v>15335</c:v>
                </c:pt>
                <c:pt idx="3">
                  <c:v>14164</c:v>
                </c:pt>
                <c:pt idx="4">
                  <c:v>31267</c:v>
                </c:pt>
                <c:pt idx="5">
                  <c:v>9497</c:v>
                </c:pt>
                <c:pt idx="6">
                  <c:v>29489</c:v>
                </c:pt>
                <c:pt idx="7">
                  <c:v>20233</c:v>
                </c:pt>
                <c:pt idx="8">
                  <c:v>9699</c:v>
                </c:pt>
                <c:pt idx="9">
                  <c:v>29167</c:v>
                </c:pt>
                <c:pt idx="10">
                  <c:v>30291</c:v>
                </c:pt>
                <c:pt idx="11">
                  <c:v>10567</c:v>
                </c:pt>
                <c:pt idx="12">
                  <c:v>18973</c:v>
                </c:pt>
                <c:pt idx="13">
                  <c:v>17111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625856"/>
        <c:axId val="83627392"/>
        <c:axId val="0"/>
      </c:bar3DChart>
      <c:catAx>
        <c:axId val="836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836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83625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027599146847991"/>
          <c:y val="0.84416342296835534"/>
          <c:w val="0.30495907970770453"/>
          <c:h val="6.590798791660479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4908285895003161E-2"/>
          <c:y val="8.943089430894309E-2"/>
          <c:w val="0.91840607210626191"/>
          <c:h val="0.75122130149890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Grafici!$AV$5:$AV$18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</c:strCache>
            </c:strRef>
          </c:cat>
          <c:val>
            <c:numRef>
              <c:f>Grafici!$BB$5:$BB$18</c:f>
              <c:numCache>
                <c:formatCode>0.0</c:formatCode>
                <c:ptCount val="14"/>
                <c:pt idx="0">
                  <c:v>66.399206357365344</c:v>
                </c:pt>
                <c:pt idx="1">
                  <c:v>73.454335480337647</c:v>
                </c:pt>
                <c:pt idx="2">
                  <c:v>24.096816560159954</c:v>
                </c:pt>
                <c:pt idx="3">
                  <c:v>23.341478969022127</c:v>
                </c:pt>
                <c:pt idx="4">
                  <c:v>46.505791663601215</c:v>
                </c:pt>
                <c:pt idx="5">
                  <c:v>13.265310017597502</c:v>
                </c:pt>
                <c:pt idx="6">
                  <c:v>29.570097478465769</c:v>
                </c:pt>
                <c:pt idx="7">
                  <c:v>20.992873166786211</c:v>
                </c:pt>
                <c:pt idx="8">
                  <c:v>19.102373680902076</c:v>
                </c:pt>
                <c:pt idx="9">
                  <c:v>38.661481784690956</c:v>
                </c:pt>
                <c:pt idx="10">
                  <c:v>56.784370308265252</c:v>
                </c:pt>
                <c:pt idx="11">
                  <c:v>33.91286460106685</c:v>
                </c:pt>
                <c:pt idx="12">
                  <c:v>55.202403068256721</c:v>
                </c:pt>
                <c:pt idx="13">
                  <c:v>27.329048205052363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656064"/>
        <c:axId val="83682432"/>
        <c:axId val="0"/>
      </c:bar3DChart>
      <c:catAx>
        <c:axId val="836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36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82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365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Grafici!$BE$3</c:f>
              <c:strCache>
                <c:ptCount val="1"/>
                <c:pt idx="0">
                  <c:v>Attività culturali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Grafici!$AV$22:$AV$35</c:f>
              <c:numCache>
                <c:formatCode>General</c:formatCode>
                <c:ptCount val="14"/>
              </c:numCache>
            </c:numRef>
          </c:cat>
          <c:val>
            <c:numRef>
              <c:f>Grafici!$BE$5:$BE$18</c:f>
              <c:numCache>
                <c:formatCode>General</c:formatCode>
                <c:ptCount val="14"/>
                <c:pt idx="0">
                  <c:v>662</c:v>
                </c:pt>
                <c:pt idx="1">
                  <c:v>399</c:v>
                </c:pt>
                <c:pt idx="2">
                  <c:v>132</c:v>
                </c:pt>
                <c:pt idx="3">
                  <c:v>92</c:v>
                </c:pt>
                <c:pt idx="4">
                  <c:v>623</c:v>
                </c:pt>
                <c:pt idx="5">
                  <c:v>277</c:v>
                </c:pt>
                <c:pt idx="6">
                  <c:v>489</c:v>
                </c:pt>
                <c:pt idx="7">
                  <c:v>109</c:v>
                </c:pt>
                <c:pt idx="8">
                  <c:v>173</c:v>
                </c:pt>
                <c:pt idx="9">
                  <c:v>372</c:v>
                </c:pt>
                <c:pt idx="10">
                  <c:v>467</c:v>
                </c:pt>
                <c:pt idx="11">
                  <c:v>191</c:v>
                </c:pt>
                <c:pt idx="12">
                  <c:v>293</c:v>
                </c:pt>
                <c:pt idx="13">
                  <c:v>449</c:v>
                </c:pt>
              </c:numCache>
            </c:numRef>
          </c:val>
        </c:ser>
        <c:ser>
          <c:idx val="1"/>
          <c:order val="1"/>
          <c:tx>
            <c:strRef>
              <c:f>Grafici!$BF$3</c:f>
              <c:strCache>
                <c:ptCount val="1"/>
                <c:pt idx="0">
                  <c:v>di cui presso le scuole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Grafici!$AV$22:$AV$35</c:f>
              <c:numCache>
                <c:formatCode>General</c:formatCode>
                <c:ptCount val="14"/>
              </c:numCache>
            </c:numRef>
          </c:cat>
          <c:val>
            <c:numRef>
              <c:f>Grafici!$BF$5:$BF$18</c:f>
              <c:numCache>
                <c:formatCode>General</c:formatCode>
                <c:ptCount val="14"/>
                <c:pt idx="0">
                  <c:v>116</c:v>
                </c:pt>
                <c:pt idx="1">
                  <c:v>109</c:v>
                </c:pt>
                <c:pt idx="2">
                  <c:v>20</c:v>
                </c:pt>
                <c:pt idx="3">
                  <c:v>22</c:v>
                </c:pt>
                <c:pt idx="4">
                  <c:v>135</c:v>
                </c:pt>
                <c:pt idx="5">
                  <c:v>51</c:v>
                </c:pt>
                <c:pt idx="6">
                  <c:v>86</c:v>
                </c:pt>
                <c:pt idx="7">
                  <c:v>2</c:v>
                </c:pt>
                <c:pt idx="8">
                  <c:v>63</c:v>
                </c:pt>
                <c:pt idx="9">
                  <c:v>79</c:v>
                </c:pt>
                <c:pt idx="10">
                  <c:v>106</c:v>
                </c:pt>
                <c:pt idx="11">
                  <c:v>82</c:v>
                </c:pt>
                <c:pt idx="12">
                  <c:v>141</c:v>
                </c:pt>
                <c:pt idx="13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79872"/>
        <c:axId val="85281408"/>
      </c:barChart>
      <c:catAx>
        <c:axId val="852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281408"/>
        <c:crosses val="autoZero"/>
        <c:auto val="1"/>
        <c:lblAlgn val="ctr"/>
        <c:lblOffset val="100"/>
        <c:noMultiLvlLbl val="0"/>
      </c:catAx>
      <c:valAx>
        <c:axId val="8528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79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85725</xdr:rowOff>
    </xdr:from>
    <xdr:to>
      <xdr:col>7</xdr:col>
      <xdr:colOff>466725</xdr:colOff>
      <xdr:row>16</xdr:row>
      <xdr:rowOff>28575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36</xdr:row>
      <xdr:rowOff>47625</xdr:rowOff>
    </xdr:from>
    <xdr:to>
      <xdr:col>7</xdr:col>
      <xdr:colOff>419100</xdr:colOff>
      <xdr:row>50</xdr:row>
      <xdr:rowOff>171450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47625</xdr:rowOff>
    </xdr:from>
    <xdr:to>
      <xdr:col>7</xdr:col>
      <xdr:colOff>409575</xdr:colOff>
      <xdr:row>33</xdr:row>
      <xdr:rowOff>171450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P18" sqref="P18"/>
    </sheetView>
  </sheetViews>
  <sheetFormatPr defaultRowHeight="12" x14ac:dyDescent="0.2"/>
  <cols>
    <col min="1" max="1" width="24.7109375" style="9" customWidth="1"/>
    <col min="2" max="2" width="6.85546875" style="9" customWidth="1"/>
    <col min="3" max="3" width="3.28515625" style="9" customWidth="1"/>
    <col min="4" max="4" width="8.5703125" style="9" customWidth="1"/>
    <col min="5" max="5" width="3.28515625" style="9" customWidth="1"/>
    <col min="6" max="7" width="9.28515625" style="9" customWidth="1"/>
    <col min="8" max="8" width="8.42578125" style="9" customWidth="1"/>
    <col min="9" max="9" width="8.5703125" style="9" customWidth="1"/>
    <col min="10" max="10" width="10.28515625" style="9" customWidth="1"/>
    <col min="11" max="11" width="9.28515625" style="9" customWidth="1"/>
    <col min="12" max="12" width="2.28515625" style="9" customWidth="1"/>
    <col min="13" max="256" width="9.140625" style="9"/>
    <col min="257" max="257" width="24.7109375" style="9" customWidth="1"/>
    <col min="258" max="258" width="6.28515625" style="9" customWidth="1"/>
    <col min="259" max="259" width="2.85546875" style="9" customWidth="1"/>
    <col min="260" max="260" width="7.5703125" style="9" customWidth="1"/>
    <col min="261" max="261" width="3.28515625" style="9" customWidth="1"/>
    <col min="262" max="262" width="7.7109375" style="9" customWidth="1"/>
    <col min="263" max="263" width="8.140625" style="9" customWidth="1"/>
    <col min="264" max="264" width="8.42578125" style="9" customWidth="1"/>
    <col min="265" max="265" width="8.5703125" style="9" customWidth="1"/>
    <col min="266" max="266" width="8.42578125" style="9" customWidth="1"/>
    <col min="267" max="267" width="8.5703125" style="9" customWidth="1"/>
    <col min="268" max="268" width="2.28515625" style="9" customWidth="1"/>
    <col min="269" max="512" width="9.140625" style="9"/>
    <col min="513" max="513" width="24.7109375" style="9" customWidth="1"/>
    <col min="514" max="514" width="6.28515625" style="9" customWidth="1"/>
    <col min="515" max="515" width="2.85546875" style="9" customWidth="1"/>
    <col min="516" max="516" width="7.5703125" style="9" customWidth="1"/>
    <col min="517" max="517" width="3.28515625" style="9" customWidth="1"/>
    <col min="518" max="518" width="7.7109375" style="9" customWidth="1"/>
    <col min="519" max="519" width="8.140625" style="9" customWidth="1"/>
    <col min="520" max="520" width="8.42578125" style="9" customWidth="1"/>
    <col min="521" max="521" width="8.5703125" style="9" customWidth="1"/>
    <col min="522" max="522" width="8.42578125" style="9" customWidth="1"/>
    <col min="523" max="523" width="8.5703125" style="9" customWidth="1"/>
    <col min="524" max="524" width="2.28515625" style="9" customWidth="1"/>
    <col min="525" max="768" width="9.140625" style="9"/>
    <col min="769" max="769" width="24.7109375" style="9" customWidth="1"/>
    <col min="770" max="770" width="6.28515625" style="9" customWidth="1"/>
    <col min="771" max="771" width="2.85546875" style="9" customWidth="1"/>
    <col min="772" max="772" width="7.5703125" style="9" customWidth="1"/>
    <col min="773" max="773" width="3.28515625" style="9" customWidth="1"/>
    <col min="774" max="774" width="7.7109375" style="9" customWidth="1"/>
    <col min="775" max="775" width="8.140625" style="9" customWidth="1"/>
    <col min="776" max="776" width="8.42578125" style="9" customWidth="1"/>
    <col min="777" max="777" width="8.5703125" style="9" customWidth="1"/>
    <col min="778" max="778" width="8.42578125" style="9" customWidth="1"/>
    <col min="779" max="779" width="8.5703125" style="9" customWidth="1"/>
    <col min="780" max="780" width="2.28515625" style="9" customWidth="1"/>
    <col min="781" max="1024" width="9.140625" style="9"/>
    <col min="1025" max="1025" width="24.7109375" style="9" customWidth="1"/>
    <col min="1026" max="1026" width="6.28515625" style="9" customWidth="1"/>
    <col min="1027" max="1027" width="2.85546875" style="9" customWidth="1"/>
    <col min="1028" max="1028" width="7.5703125" style="9" customWidth="1"/>
    <col min="1029" max="1029" width="3.28515625" style="9" customWidth="1"/>
    <col min="1030" max="1030" width="7.7109375" style="9" customWidth="1"/>
    <col min="1031" max="1031" width="8.140625" style="9" customWidth="1"/>
    <col min="1032" max="1032" width="8.42578125" style="9" customWidth="1"/>
    <col min="1033" max="1033" width="8.5703125" style="9" customWidth="1"/>
    <col min="1034" max="1034" width="8.42578125" style="9" customWidth="1"/>
    <col min="1035" max="1035" width="8.5703125" style="9" customWidth="1"/>
    <col min="1036" max="1036" width="2.28515625" style="9" customWidth="1"/>
    <col min="1037" max="1280" width="9.140625" style="9"/>
    <col min="1281" max="1281" width="24.7109375" style="9" customWidth="1"/>
    <col min="1282" max="1282" width="6.28515625" style="9" customWidth="1"/>
    <col min="1283" max="1283" width="2.85546875" style="9" customWidth="1"/>
    <col min="1284" max="1284" width="7.5703125" style="9" customWidth="1"/>
    <col min="1285" max="1285" width="3.28515625" style="9" customWidth="1"/>
    <col min="1286" max="1286" width="7.7109375" style="9" customWidth="1"/>
    <col min="1287" max="1287" width="8.140625" style="9" customWidth="1"/>
    <col min="1288" max="1288" width="8.42578125" style="9" customWidth="1"/>
    <col min="1289" max="1289" width="8.5703125" style="9" customWidth="1"/>
    <col min="1290" max="1290" width="8.42578125" style="9" customWidth="1"/>
    <col min="1291" max="1291" width="8.5703125" style="9" customWidth="1"/>
    <col min="1292" max="1292" width="2.28515625" style="9" customWidth="1"/>
    <col min="1293" max="1536" width="9.140625" style="9"/>
    <col min="1537" max="1537" width="24.7109375" style="9" customWidth="1"/>
    <col min="1538" max="1538" width="6.28515625" style="9" customWidth="1"/>
    <col min="1539" max="1539" width="2.85546875" style="9" customWidth="1"/>
    <col min="1540" max="1540" width="7.5703125" style="9" customWidth="1"/>
    <col min="1541" max="1541" width="3.28515625" style="9" customWidth="1"/>
    <col min="1542" max="1542" width="7.7109375" style="9" customWidth="1"/>
    <col min="1543" max="1543" width="8.140625" style="9" customWidth="1"/>
    <col min="1544" max="1544" width="8.42578125" style="9" customWidth="1"/>
    <col min="1545" max="1545" width="8.5703125" style="9" customWidth="1"/>
    <col min="1546" max="1546" width="8.42578125" style="9" customWidth="1"/>
    <col min="1547" max="1547" width="8.5703125" style="9" customWidth="1"/>
    <col min="1548" max="1548" width="2.28515625" style="9" customWidth="1"/>
    <col min="1549" max="1792" width="9.140625" style="9"/>
    <col min="1793" max="1793" width="24.7109375" style="9" customWidth="1"/>
    <col min="1794" max="1794" width="6.28515625" style="9" customWidth="1"/>
    <col min="1795" max="1795" width="2.85546875" style="9" customWidth="1"/>
    <col min="1796" max="1796" width="7.5703125" style="9" customWidth="1"/>
    <col min="1797" max="1797" width="3.28515625" style="9" customWidth="1"/>
    <col min="1798" max="1798" width="7.7109375" style="9" customWidth="1"/>
    <col min="1799" max="1799" width="8.140625" style="9" customWidth="1"/>
    <col min="1800" max="1800" width="8.42578125" style="9" customWidth="1"/>
    <col min="1801" max="1801" width="8.5703125" style="9" customWidth="1"/>
    <col min="1802" max="1802" width="8.42578125" style="9" customWidth="1"/>
    <col min="1803" max="1803" width="8.5703125" style="9" customWidth="1"/>
    <col min="1804" max="1804" width="2.28515625" style="9" customWidth="1"/>
    <col min="1805" max="2048" width="9.140625" style="9"/>
    <col min="2049" max="2049" width="24.7109375" style="9" customWidth="1"/>
    <col min="2050" max="2050" width="6.28515625" style="9" customWidth="1"/>
    <col min="2051" max="2051" width="2.85546875" style="9" customWidth="1"/>
    <col min="2052" max="2052" width="7.5703125" style="9" customWidth="1"/>
    <col min="2053" max="2053" width="3.28515625" style="9" customWidth="1"/>
    <col min="2054" max="2054" width="7.7109375" style="9" customWidth="1"/>
    <col min="2055" max="2055" width="8.140625" style="9" customWidth="1"/>
    <col min="2056" max="2056" width="8.42578125" style="9" customWidth="1"/>
    <col min="2057" max="2057" width="8.5703125" style="9" customWidth="1"/>
    <col min="2058" max="2058" width="8.42578125" style="9" customWidth="1"/>
    <col min="2059" max="2059" width="8.5703125" style="9" customWidth="1"/>
    <col min="2060" max="2060" width="2.28515625" style="9" customWidth="1"/>
    <col min="2061" max="2304" width="9.140625" style="9"/>
    <col min="2305" max="2305" width="24.7109375" style="9" customWidth="1"/>
    <col min="2306" max="2306" width="6.28515625" style="9" customWidth="1"/>
    <col min="2307" max="2307" width="2.85546875" style="9" customWidth="1"/>
    <col min="2308" max="2308" width="7.5703125" style="9" customWidth="1"/>
    <col min="2309" max="2309" width="3.28515625" style="9" customWidth="1"/>
    <col min="2310" max="2310" width="7.7109375" style="9" customWidth="1"/>
    <col min="2311" max="2311" width="8.140625" style="9" customWidth="1"/>
    <col min="2312" max="2312" width="8.42578125" style="9" customWidth="1"/>
    <col min="2313" max="2313" width="8.5703125" style="9" customWidth="1"/>
    <col min="2314" max="2314" width="8.42578125" style="9" customWidth="1"/>
    <col min="2315" max="2315" width="8.5703125" style="9" customWidth="1"/>
    <col min="2316" max="2316" width="2.28515625" style="9" customWidth="1"/>
    <col min="2317" max="2560" width="9.140625" style="9"/>
    <col min="2561" max="2561" width="24.7109375" style="9" customWidth="1"/>
    <col min="2562" max="2562" width="6.28515625" style="9" customWidth="1"/>
    <col min="2563" max="2563" width="2.85546875" style="9" customWidth="1"/>
    <col min="2564" max="2564" width="7.5703125" style="9" customWidth="1"/>
    <col min="2565" max="2565" width="3.28515625" style="9" customWidth="1"/>
    <col min="2566" max="2566" width="7.7109375" style="9" customWidth="1"/>
    <col min="2567" max="2567" width="8.140625" style="9" customWidth="1"/>
    <col min="2568" max="2568" width="8.42578125" style="9" customWidth="1"/>
    <col min="2569" max="2569" width="8.5703125" style="9" customWidth="1"/>
    <col min="2570" max="2570" width="8.42578125" style="9" customWidth="1"/>
    <col min="2571" max="2571" width="8.5703125" style="9" customWidth="1"/>
    <col min="2572" max="2572" width="2.28515625" style="9" customWidth="1"/>
    <col min="2573" max="2816" width="9.140625" style="9"/>
    <col min="2817" max="2817" width="24.7109375" style="9" customWidth="1"/>
    <col min="2818" max="2818" width="6.28515625" style="9" customWidth="1"/>
    <col min="2819" max="2819" width="2.85546875" style="9" customWidth="1"/>
    <col min="2820" max="2820" width="7.5703125" style="9" customWidth="1"/>
    <col min="2821" max="2821" width="3.28515625" style="9" customWidth="1"/>
    <col min="2822" max="2822" width="7.7109375" style="9" customWidth="1"/>
    <col min="2823" max="2823" width="8.140625" style="9" customWidth="1"/>
    <col min="2824" max="2824" width="8.42578125" style="9" customWidth="1"/>
    <col min="2825" max="2825" width="8.5703125" style="9" customWidth="1"/>
    <col min="2826" max="2826" width="8.42578125" style="9" customWidth="1"/>
    <col min="2827" max="2827" width="8.5703125" style="9" customWidth="1"/>
    <col min="2828" max="2828" width="2.28515625" style="9" customWidth="1"/>
    <col min="2829" max="3072" width="9.140625" style="9"/>
    <col min="3073" max="3073" width="24.7109375" style="9" customWidth="1"/>
    <col min="3074" max="3074" width="6.28515625" style="9" customWidth="1"/>
    <col min="3075" max="3075" width="2.85546875" style="9" customWidth="1"/>
    <col min="3076" max="3076" width="7.5703125" style="9" customWidth="1"/>
    <col min="3077" max="3077" width="3.28515625" style="9" customWidth="1"/>
    <col min="3078" max="3078" width="7.7109375" style="9" customWidth="1"/>
    <col min="3079" max="3079" width="8.140625" style="9" customWidth="1"/>
    <col min="3080" max="3080" width="8.42578125" style="9" customWidth="1"/>
    <col min="3081" max="3081" width="8.5703125" style="9" customWidth="1"/>
    <col min="3082" max="3082" width="8.42578125" style="9" customWidth="1"/>
    <col min="3083" max="3083" width="8.5703125" style="9" customWidth="1"/>
    <col min="3084" max="3084" width="2.28515625" style="9" customWidth="1"/>
    <col min="3085" max="3328" width="9.140625" style="9"/>
    <col min="3329" max="3329" width="24.7109375" style="9" customWidth="1"/>
    <col min="3330" max="3330" width="6.28515625" style="9" customWidth="1"/>
    <col min="3331" max="3331" width="2.85546875" style="9" customWidth="1"/>
    <col min="3332" max="3332" width="7.5703125" style="9" customWidth="1"/>
    <col min="3333" max="3333" width="3.28515625" style="9" customWidth="1"/>
    <col min="3334" max="3334" width="7.7109375" style="9" customWidth="1"/>
    <col min="3335" max="3335" width="8.140625" style="9" customWidth="1"/>
    <col min="3336" max="3336" width="8.42578125" style="9" customWidth="1"/>
    <col min="3337" max="3337" width="8.5703125" style="9" customWidth="1"/>
    <col min="3338" max="3338" width="8.42578125" style="9" customWidth="1"/>
    <col min="3339" max="3339" width="8.5703125" style="9" customWidth="1"/>
    <col min="3340" max="3340" width="2.28515625" style="9" customWidth="1"/>
    <col min="3341" max="3584" width="9.140625" style="9"/>
    <col min="3585" max="3585" width="24.7109375" style="9" customWidth="1"/>
    <col min="3586" max="3586" width="6.28515625" style="9" customWidth="1"/>
    <col min="3587" max="3587" width="2.85546875" style="9" customWidth="1"/>
    <col min="3588" max="3588" width="7.5703125" style="9" customWidth="1"/>
    <col min="3589" max="3589" width="3.28515625" style="9" customWidth="1"/>
    <col min="3590" max="3590" width="7.7109375" style="9" customWidth="1"/>
    <col min="3591" max="3591" width="8.140625" style="9" customWidth="1"/>
    <col min="3592" max="3592" width="8.42578125" style="9" customWidth="1"/>
    <col min="3593" max="3593" width="8.5703125" style="9" customWidth="1"/>
    <col min="3594" max="3594" width="8.42578125" style="9" customWidth="1"/>
    <col min="3595" max="3595" width="8.5703125" style="9" customWidth="1"/>
    <col min="3596" max="3596" width="2.28515625" style="9" customWidth="1"/>
    <col min="3597" max="3840" width="9.140625" style="9"/>
    <col min="3841" max="3841" width="24.7109375" style="9" customWidth="1"/>
    <col min="3842" max="3842" width="6.28515625" style="9" customWidth="1"/>
    <col min="3843" max="3843" width="2.85546875" style="9" customWidth="1"/>
    <col min="3844" max="3844" width="7.5703125" style="9" customWidth="1"/>
    <col min="3845" max="3845" width="3.28515625" style="9" customWidth="1"/>
    <col min="3846" max="3846" width="7.7109375" style="9" customWidth="1"/>
    <col min="3847" max="3847" width="8.140625" style="9" customWidth="1"/>
    <col min="3848" max="3848" width="8.42578125" style="9" customWidth="1"/>
    <col min="3849" max="3849" width="8.5703125" style="9" customWidth="1"/>
    <col min="3850" max="3850" width="8.42578125" style="9" customWidth="1"/>
    <col min="3851" max="3851" width="8.5703125" style="9" customWidth="1"/>
    <col min="3852" max="3852" width="2.28515625" style="9" customWidth="1"/>
    <col min="3853" max="4096" width="9.140625" style="9"/>
    <col min="4097" max="4097" width="24.7109375" style="9" customWidth="1"/>
    <col min="4098" max="4098" width="6.28515625" style="9" customWidth="1"/>
    <col min="4099" max="4099" width="2.85546875" style="9" customWidth="1"/>
    <col min="4100" max="4100" width="7.5703125" style="9" customWidth="1"/>
    <col min="4101" max="4101" width="3.28515625" style="9" customWidth="1"/>
    <col min="4102" max="4102" width="7.7109375" style="9" customWidth="1"/>
    <col min="4103" max="4103" width="8.140625" style="9" customWidth="1"/>
    <col min="4104" max="4104" width="8.42578125" style="9" customWidth="1"/>
    <col min="4105" max="4105" width="8.5703125" style="9" customWidth="1"/>
    <col min="4106" max="4106" width="8.42578125" style="9" customWidth="1"/>
    <col min="4107" max="4107" width="8.5703125" style="9" customWidth="1"/>
    <col min="4108" max="4108" width="2.28515625" style="9" customWidth="1"/>
    <col min="4109" max="4352" width="9.140625" style="9"/>
    <col min="4353" max="4353" width="24.7109375" style="9" customWidth="1"/>
    <col min="4354" max="4354" width="6.28515625" style="9" customWidth="1"/>
    <col min="4355" max="4355" width="2.85546875" style="9" customWidth="1"/>
    <col min="4356" max="4356" width="7.5703125" style="9" customWidth="1"/>
    <col min="4357" max="4357" width="3.28515625" style="9" customWidth="1"/>
    <col min="4358" max="4358" width="7.7109375" style="9" customWidth="1"/>
    <col min="4359" max="4359" width="8.140625" style="9" customWidth="1"/>
    <col min="4360" max="4360" width="8.42578125" style="9" customWidth="1"/>
    <col min="4361" max="4361" width="8.5703125" style="9" customWidth="1"/>
    <col min="4362" max="4362" width="8.42578125" style="9" customWidth="1"/>
    <col min="4363" max="4363" width="8.5703125" style="9" customWidth="1"/>
    <col min="4364" max="4364" width="2.28515625" style="9" customWidth="1"/>
    <col min="4365" max="4608" width="9.140625" style="9"/>
    <col min="4609" max="4609" width="24.7109375" style="9" customWidth="1"/>
    <col min="4610" max="4610" width="6.28515625" style="9" customWidth="1"/>
    <col min="4611" max="4611" width="2.85546875" style="9" customWidth="1"/>
    <col min="4612" max="4612" width="7.5703125" style="9" customWidth="1"/>
    <col min="4613" max="4613" width="3.28515625" style="9" customWidth="1"/>
    <col min="4614" max="4614" width="7.7109375" style="9" customWidth="1"/>
    <col min="4615" max="4615" width="8.140625" style="9" customWidth="1"/>
    <col min="4616" max="4616" width="8.42578125" style="9" customWidth="1"/>
    <col min="4617" max="4617" width="8.5703125" style="9" customWidth="1"/>
    <col min="4618" max="4618" width="8.42578125" style="9" customWidth="1"/>
    <col min="4619" max="4619" width="8.5703125" style="9" customWidth="1"/>
    <col min="4620" max="4620" width="2.28515625" style="9" customWidth="1"/>
    <col min="4621" max="4864" width="9.140625" style="9"/>
    <col min="4865" max="4865" width="24.7109375" style="9" customWidth="1"/>
    <col min="4866" max="4866" width="6.28515625" style="9" customWidth="1"/>
    <col min="4867" max="4867" width="2.85546875" style="9" customWidth="1"/>
    <col min="4868" max="4868" width="7.5703125" style="9" customWidth="1"/>
    <col min="4869" max="4869" width="3.28515625" style="9" customWidth="1"/>
    <col min="4870" max="4870" width="7.7109375" style="9" customWidth="1"/>
    <col min="4871" max="4871" width="8.140625" style="9" customWidth="1"/>
    <col min="4872" max="4872" width="8.42578125" style="9" customWidth="1"/>
    <col min="4873" max="4873" width="8.5703125" style="9" customWidth="1"/>
    <col min="4874" max="4874" width="8.42578125" style="9" customWidth="1"/>
    <col min="4875" max="4875" width="8.5703125" style="9" customWidth="1"/>
    <col min="4876" max="4876" width="2.28515625" style="9" customWidth="1"/>
    <col min="4877" max="5120" width="9.140625" style="9"/>
    <col min="5121" max="5121" width="24.7109375" style="9" customWidth="1"/>
    <col min="5122" max="5122" width="6.28515625" style="9" customWidth="1"/>
    <col min="5123" max="5123" width="2.85546875" style="9" customWidth="1"/>
    <col min="5124" max="5124" width="7.5703125" style="9" customWidth="1"/>
    <col min="5125" max="5125" width="3.28515625" style="9" customWidth="1"/>
    <col min="5126" max="5126" width="7.7109375" style="9" customWidth="1"/>
    <col min="5127" max="5127" width="8.140625" style="9" customWidth="1"/>
    <col min="5128" max="5128" width="8.42578125" style="9" customWidth="1"/>
    <col min="5129" max="5129" width="8.5703125" style="9" customWidth="1"/>
    <col min="5130" max="5130" width="8.42578125" style="9" customWidth="1"/>
    <col min="5131" max="5131" width="8.5703125" style="9" customWidth="1"/>
    <col min="5132" max="5132" width="2.28515625" style="9" customWidth="1"/>
    <col min="5133" max="5376" width="9.140625" style="9"/>
    <col min="5377" max="5377" width="24.7109375" style="9" customWidth="1"/>
    <col min="5378" max="5378" width="6.28515625" style="9" customWidth="1"/>
    <col min="5379" max="5379" width="2.85546875" style="9" customWidth="1"/>
    <col min="5380" max="5380" width="7.5703125" style="9" customWidth="1"/>
    <col min="5381" max="5381" width="3.28515625" style="9" customWidth="1"/>
    <col min="5382" max="5382" width="7.7109375" style="9" customWidth="1"/>
    <col min="5383" max="5383" width="8.140625" style="9" customWidth="1"/>
    <col min="5384" max="5384" width="8.42578125" style="9" customWidth="1"/>
    <col min="5385" max="5385" width="8.5703125" style="9" customWidth="1"/>
    <col min="5386" max="5386" width="8.42578125" style="9" customWidth="1"/>
    <col min="5387" max="5387" width="8.5703125" style="9" customWidth="1"/>
    <col min="5388" max="5388" width="2.28515625" style="9" customWidth="1"/>
    <col min="5389" max="5632" width="9.140625" style="9"/>
    <col min="5633" max="5633" width="24.7109375" style="9" customWidth="1"/>
    <col min="5634" max="5634" width="6.28515625" style="9" customWidth="1"/>
    <col min="5635" max="5635" width="2.85546875" style="9" customWidth="1"/>
    <col min="5636" max="5636" width="7.5703125" style="9" customWidth="1"/>
    <col min="5637" max="5637" width="3.28515625" style="9" customWidth="1"/>
    <col min="5638" max="5638" width="7.7109375" style="9" customWidth="1"/>
    <col min="5639" max="5639" width="8.140625" style="9" customWidth="1"/>
    <col min="5640" max="5640" width="8.42578125" style="9" customWidth="1"/>
    <col min="5641" max="5641" width="8.5703125" style="9" customWidth="1"/>
    <col min="5642" max="5642" width="8.42578125" style="9" customWidth="1"/>
    <col min="5643" max="5643" width="8.5703125" style="9" customWidth="1"/>
    <col min="5644" max="5644" width="2.28515625" style="9" customWidth="1"/>
    <col min="5645" max="5888" width="9.140625" style="9"/>
    <col min="5889" max="5889" width="24.7109375" style="9" customWidth="1"/>
    <col min="5890" max="5890" width="6.28515625" style="9" customWidth="1"/>
    <col min="5891" max="5891" width="2.85546875" style="9" customWidth="1"/>
    <col min="5892" max="5892" width="7.5703125" style="9" customWidth="1"/>
    <col min="5893" max="5893" width="3.28515625" style="9" customWidth="1"/>
    <col min="5894" max="5894" width="7.7109375" style="9" customWidth="1"/>
    <col min="5895" max="5895" width="8.140625" style="9" customWidth="1"/>
    <col min="5896" max="5896" width="8.42578125" style="9" customWidth="1"/>
    <col min="5897" max="5897" width="8.5703125" style="9" customWidth="1"/>
    <col min="5898" max="5898" width="8.42578125" style="9" customWidth="1"/>
    <col min="5899" max="5899" width="8.5703125" style="9" customWidth="1"/>
    <col min="5900" max="5900" width="2.28515625" style="9" customWidth="1"/>
    <col min="5901" max="6144" width="9.140625" style="9"/>
    <col min="6145" max="6145" width="24.7109375" style="9" customWidth="1"/>
    <col min="6146" max="6146" width="6.28515625" style="9" customWidth="1"/>
    <col min="6147" max="6147" width="2.85546875" style="9" customWidth="1"/>
    <col min="6148" max="6148" width="7.5703125" style="9" customWidth="1"/>
    <col min="6149" max="6149" width="3.28515625" style="9" customWidth="1"/>
    <col min="6150" max="6150" width="7.7109375" style="9" customWidth="1"/>
    <col min="6151" max="6151" width="8.140625" style="9" customWidth="1"/>
    <col min="6152" max="6152" width="8.42578125" style="9" customWidth="1"/>
    <col min="6153" max="6153" width="8.5703125" style="9" customWidth="1"/>
    <col min="6154" max="6154" width="8.42578125" style="9" customWidth="1"/>
    <col min="6155" max="6155" width="8.5703125" style="9" customWidth="1"/>
    <col min="6156" max="6156" width="2.28515625" style="9" customWidth="1"/>
    <col min="6157" max="6400" width="9.140625" style="9"/>
    <col min="6401" max="6401" width="24.7109375" style="9" customWidth="1"/>
    <col min="6402" max="6402" width="6.28515625" style="9" customWidth="1"/>
    <col min="6403" max="6403" width="2.85546875" style="9" customWidth="1"/>
    <col min="6404" max="6404" width="7.5703125" style="9" customWidth="1"/>
    <col min="6405" max="6405" width="3.28515625" style="9" customWidth="1"/>
    <col min="6406" max="6406" width="7.7109375" style="9" customWidth="1"/>
    <col min="6407" max="6407" width="8.140625" style="9" customWidth="1"/>
    <col min="6408" max="6408" width="8.42578125" style="9" customWidth="1"/>
    <col min="6409" max="6409" width="8.5703125" style="9" customWidth="1"/>
    <col min="6410" max="6410" width="8.42578125" style="9" customWidth="1"/>
    <col min="6411" max="6411" width="8.5703125" style="9" customWidth="1"/>
    <col min="6412" max="6412" width="2.28515625" style="9" customWidth="1"/>
    <col min="6413" max="6656" width="9.140625" style="9"/>
    <col min="6657" max="6657" width="24.7109375" style="9" customWidth="1"/>
    <col min="6658" max="6658" width="6.28515625" style="9" customWidth="1"/>
    <col min="6659" max="6659" width="2.85546875" style="9" customWidth="1"/>
    <col min="6660" max="6660" width="7.5703125" style="9" customWidth="1"/>
    <col min="6661" max="6661" width="3.28515625" style="9" customWidth="1"/>
    <col min="6662" max="6662" width="7.7109375" style="9" customWidth="1"/>
    <col min="6663" max="6663" width="8.140625" style="9" customWidth="1"/>
    <col min="6664" max="6664" width="8.42578125" style="9" customWidth="1"/>
    <col min="6665" max="6665" width="8.5703125" style="9" customWidth="1"/>
    <col min="6666" max="6666" width="8.42578125" style="9" customWidth="1"/>
    <col min="6667" max="6667" width="8.5703125" style="9" customWidth="1"/>
    <col min="6668" max="6668" width="2.28515625" style="9" customWidth="1"/>
    <col min="6669" max="6912" width="9.140625" style="9"/>
    <col min="6913" max="6913" width="24.7109375" style="9" customWidth="1"/>
    <col min="6914" max="6914" width="6.28515625" style="9" customWidth="1"/>
    <col min="6915" max="6915" width="2.85546875" style="9" customWidth="1"/>
    <col min="6916" max="6916" width="7.5703125" style="9" customWidth="1"/>
    <col min="6917" max="6917" width="3.28515625" style="9" customWidth="1"/>
    <col min="6918" max="6918" width="7.7109375" style="9" customWidth="1"/>
    <col min="6919" max="6919" width="8.140625" style="9" customWidth="1"/>
    <col min="6920" max="6920" width="8.42578125" style="9" customWidth="1"/>
    <col min="6921" max="6921" width="8.5703125" style="9" customWidth="1"/>
    <col min="6922" max="6922" width="8.42578125" style="9" customWidth="1"/>
    <col min="6923" max="6923" width="8.5703125" style="9" customWidth="1"/>
    <col min="6924" max="6924" width="2.28515625" style="9" customWidth="1"/>
    <col min="6925" max="7168" width="9.140625" style="9"/>
    <col min="7169" max="7169" width="24.7109375" style="9" customWidth="1"/>
    <col min="7170" max="7170" width="6.28515625" style="9" customWidth="1"/>
    <col min="7171" max="7171" width="2.85546875" style="9" customWidth="1"/>
    <col min="7172" max="7172" width="7.5703125" style="9" customWidth="1"/>
    <col min="7173" max="7173" width="3.28515625" style="9" customWidth="1"/>
    <col min="7174" max="7174" width="7.7109375" style="9" customWidth="1"/>
    <col min="7175" max="7175" width="8.140625" style="9" customWidth="1"/>
    <col min="7176" max="7176" width="8.42578125" style="9" customWidth="1"/>
    <col min="7177" max="7177" width="8.5703125" style="9" customWidth="1"/>
    <col min="7178" max="7178" width="8.42578125" style="9" customWidth="1"/>
    <col min="7179" max="7179" width="8.5703125" style="9" customWidth="1"/>
    <col min="7180" max="7180" width="2.28515625" style="9" customWidth="1"/>
    <col min="7181" max="7424" width="9.140625" style="9"/>
    <col min="7425" max="7425" width="24.7109375" style="9" customWidth="1"/>
    <col min="7426" max="7426" width="6.28515625" style="9" customWidth="1"/>
    <col min="7427" max="7427" width="2.85546875" style="9" customWidth="1"/>
    <col min="7428" max="7428" width="7.5703125" style="9" customWidth="1"/>
    <col min="7429" max="7429" width="3.28515625" style="9" customWidth="1"/>
    <col min="7430" max="7430" width="7.7109375" style="9" customWidth="1"/>
    <col min="7431" max="7431" width="8.140625" style="9" customWidth="1"/>
    <col min="7432" max="7432" width="8.42578125" style="9" customWidth="1"/>
    <col min="7433" max="7433" width="8.5703125" style="9" customWidth="1"/>
    <col min="7434" max="7434" width="8.42578125" style="9" customWidth="1"/>
    <col min="7435" max="7435" width="8.5703125" style="9" customWidth="1"/>
    <col min="7436" max="7436" width="2.28515625" style="9" customWidth="1"/>
    <col min="7437" max="7680" width="9.140625" style="9"/>
    <col min="7681" max="7681" width="24.7109375" style="9" customWidth="1"/>
    <col min="7682" max="7682" width="6.28515625" style="9" customWidth="1"/>
    <col min="7683" max="7683" width="2.85546875" style="9" customWidth="1"/>
    <col min="7684" max="7684" width="7.5703125" style="9" customWidth="1"/>
    <col min="7685" max="7685" width="3.28515625" style="9" customWidth="1"/>
    <col min="7686" max="7686" width="7.7109375" style="9" customWidth="1"/>
    <col min="7687" max="7687" width="8.140625" style="9" customWidth="1"/>
    <col min="7688" max="7688" width="8.42578125" style="9" customWidth="1"/>
    <col min="7689" max="7689" width="8.5703125" style="9" customWidth="1"/>
    <col min="7690" max="7690" width="8.42578125" style="9" customWidth="1"/>
    <col min="7691" max="7691" width="8.5703125" style="9" customWidth="1"/>
    <col min="7692" max="7692" width="2.28515625" style="9" customWidth="1"/>
    <col min="7693" max="7936" width="9.140625" style="9"/>
    <col min="7937" max="7937" width="24.7109375" style="9" customWidth="1"/>
    <col min="7938" max="7938" width="6.28515625" style="9" customWidth="1"/>
    <col min="7939" max="7939" width="2.85546875" style="9" customWidth="1"/>
    <col min="7940" max="7940" width="7.5703125" style="9" customWidth="1"/>
    <col min="7941" max="7941" width="3.28515625" style="9" customWidth="1"/>
    <col min="7942" max="7942" width="7.7109375" style="9" customWidth="1"/>
    <col min="7943" max="7943" width="8.140625" style="9" customWidth="1"/>
    <col min="7944" max="7944" width="8.42578125" style="9" customWidth="1"/>
    <col min="7945" max="7945" width="8.5703125" style="9" customWidth="1"/>
    <col min="7946" max="7946" width="8.42578125" style="9" customWidth="1"/>
    <col min="7947" max="7947" width="8.5703125" style="9" customWidth="1"/>
    <col min="7948" max="7948" width="2.28515625" style="9" customWidth="1"/>
    <col min="7949" max="8192" width="9.140625" style="9"/>
    <col min="8193" max="8193" width="24.7109375" style="9" customWidth="1"/>
    <col min="8194" max="8194" width="6.28515625" style="9" customWidth="1"/>
    <col min="8195" max="8195" width="2.85546875" style="9" customWidth="1"/>
    <col min="8196" max="8196" width="7.5703125" style="9" customWidth="1"/>
    <col min="8197" max="8197" width="3.28515625" style="9" customWidth="1"/>
    <col min="8198" max="8198" width="7.7109375" style="9" customWidth="1"/>
    <col min="8199" max="8199" width="8.140625" style="9" customWidth="1"/>
    <col min="8200" max="8200" width="8.42578125" style="9" customWidth="1"/>
    <col min="8201" max="8201" width="8.5703125" style="9" customWidth="1"/>
    <col min="8202" max="8202" width="8.42578125" style="9" customWidth="1"/>
    <col min="8203" max="8203" width="8.5703125" style="9" customWidth="1"/>
    <col min="8204" max="8204" width="2.28515625" style="9" customWidth="1"/>
    <col min="8205" max="8448" width="9.140625" style="9"/>
    <col min="8449" max="8449" width="24.7109375" style="9" customWidth="1"/>
    <col min="8450" max="8450" width="6.28515625" style="9" customWidth="1"/>
    <col min="8451" max="8451" width="2.85546875" style="9" customWidth="1"/>
    <col min="8452" max="8452" width="7.5703125" style="9" customWidth="1"/>
    <col min="8453" max="8453" width="3.28515625" style="9" customWidth="1"/>
    <col min="8454" max="8454" width="7.7109375" style="9" customWidth="1"/>
    <col min="8455" max="8455" width="8.140625" style="9" customWidth="1"/>
    <col min="8456" max="8456" width="8.42578125" style="9" customWidth="1"/>
    <col min="8457" max="8457" width="8.5703125" style="9" customWidth="1"/>
    <col min="8458" max="8458" width="8.42578125" style="9" customWidth="1"/>
    <col min="8459" max="8459" width="8.5703125" style="9" customWidth="1"/>
    <col min="8460" max="8460" width="2.28515625" style="9" customWidth="1"/>
    <col min="8461" max="8704" width="9.140625" style="9"/>
    <col min="8705" max="8705" width="24.7109375" style="9" customWidth="1"/>
    <col min="8706" max="8706" width="6.28515625" style="9" customWidth="1"/>
    <col min="8707" max="8707" width="2.85546875" style="9" customWidth="1"/>
    <col min="8708" max="8708" width="7.5703125" style="9" customWidth="1"/>
    <col min="8709" max="8709" width="3.28515625" style="9" customWidth="1"/>
    <col min="8710" max="8710" width="7.7109375" style="9" customWidth="1"/>
    <col min="8711" max="8711" width="8.140625" style="9" customWidth="1"/>
    <col min="8712" max="8712" width="8.42578125" style="9" customWidth="1"/>
    <col min="8713" max="8713" width="8.5703125" style="9" customWidth="1"/>
    <col min="8714" max="8714" width="8.42578125" style="9" customWidth="1"/>
    <col min="8715" max="8715" width="8.5703125" style="9" customWidth="1"/>
    <col min="8716" max="8716" width="2.28515625" style="9" customWidth="1"/>
    <col min="8717" max="8960" width="9.140625" style="9"/>
    <col min="8961" max="8961" width="24.7109375" style="9" customWidth="1"/>
    <col min="8962" max="8962" width="6.28515625" style="9" customWidth="1"/>
    <col min="8963" max="8963" width="2.85546875" style="9" customWidth="1"/>
    <col min="8964" max="8964" width="7.5703125" style="9" customWidth="1"/>
    <col min="8965" max="8965" width="3.28515625" style="9" customWidth="1"/>
    <col min="8966" max="8966" width="7.7109375" style="9" customWidth="1"/>
    <col min="8967" max="8967" width="8.140625" style="9" customWidth="1"/>
    <col min="8968" max="8968" width="8.42578125" style="9" customWidth="1"/>
    <col min="8969" max="8969" width="8.5703125" style="9" customWidth="1"/>
    <col min="8970" max="8970" width="8.42578125" style="9" customWidth="1"/>
    <col min="8971" max="8971" width="8.5703125" style="9" customWidth="1"/>
    <col min="8972" max="8972" width="2.28515625" style="9" customWidth="1"/>
    <col min="8973" max="9216" width="9.140625" style="9"/>
    <col min="9217" max="9217" width="24.7109375" style="9" customWidth="1"/>
    <col min="9218" max="9218" width="6.28515625" style="9" customWidth="1"/>
    <col min="9219" max="9219" width="2.85546875" style="9" customWidth="1"/>
    <col min="9220" max="9220" width="7.5703125" style="9" customWidth="1"/>
    <col min="9221" max="9221" width="3.28515625" style="9" customWidth="1"/>
    <col min="9222" max="9222" width="7.7109375" style="9" customWidth="1"/>
    <col min="9223" max="9223" width="8.140625" style="9" customWidth="1"/>
    <col min="9224" max="9224" width="8.42578125" style="9" customWidth="1"/>
    <col min="9225" max="9225" width="8.5703125" style="9" customWidth="1"/>
    <col min="9226" max="9226" width="8.42578125" style="9" customWidth="1"/>
    <col min="9227" max="9227" width="8.5703125" style="9" customWidth="1"/>
    <col min="9228" max="9228" width="2.28515625" style="9" customWidth="1"/>
    <col min="9229" max="9472" width="9.140625" style="9"/>
    <col min="9473" max="9473" width="24.7109375" style="9" customWidth="1"/>
    <col min="9474" max="9474" width="6.28515625" style="9" customWidth="1"/>
    <col min="9475" max="9475" width="2.85546875" style="9" customWidth="1"/>
    <col min="9476" max="9476" width="7.5703125" style="9" customWidth="1"/>
    <col min="9477" max="9477" width="3.28515625" style="9" customWidth="1"/>
    <col min="9478" max="9478" width="7.7109375" style="9" customWidth="1"/>
    <col min="9479" max="9479" width="8.140625" style="9" customWidth="1"/>
    <col min="9480" max="9480" width="8.42578125" style="9" customWidth="1"/>
    <col min="9481" max="9481" width="8.5703125" style="9" customWidth="1"/>
    <col min="9482" max="9482" width="8.42578125" style="9" customWidth="1"/>
    <col min="9483" max="9483" width="8.5703125" style="9" customWidth="1"/>
    <col min="9484" max="9484" width="2.28515625" style="9" customWidth="1"/>
    <col min="9485" max="9728" width="9.140625" style="9"/>
    <col min="9729" max="9729" width="24.7109375" style="9" customWidth="1"/>
    <col min="9730" max="9730" width="6.28515625" style="9" customWidth="1"/>
    <col min="9731" max="9731" width="2.85546875" style="9" customWidth="1"/>
    <col min="9732" max="9732" width="7.5703125" style="9" customWidth="1"/>
    <col min="9733" max="9733" width="3.28515625" style="9" customWidth="1"/>
    <col min="9734" max="9734" width="7.7109375" style="9" customWidth="1"/>
    <col min="9735" max="9735" width="8.140625" style="9" customWidth="1"/>
    <col min="9736" max="9736" width="8.42578125" style="9" customWidth="1"/>
    <col min="9737" max="9737" width="8.5703125" style="9" customWidth="1"/>
    <col min="9738" max="9738" width="8.42578125" style="9" customWidth="1"/>
    <col min="9739" max="9739" width="8.5703125" style="9" customWidth="1"/>
    <col min="9740" max="9740" width="2.28515625" style="9" customWidth="1"/>
    <col min="9741" max="9984" width="9.140625" style="9"/>
    <col min="9985" max="9985" width="24.7109375" style="9" customWidth="1"/>
    <col min="9986" max="9986" width="6.28515625" style="9" customWidth="1"/>
    <col min="9987" max="9987" width="2.85546875" style="9" customWidth="1"/>
    <col min="9988" max="9988" width="7.5703125" style="9" customWidth="1"/>
    <col min="9989" max="9989" width="3.28515625" style="9" customWidth="1"/>
    <col min="9990" max="9990" width="7.7109375" style="9" customWidth="1"/>
    <col min="9991" max="9991" width="8.140625" style="9" customWidth="1"/>
    <col min="9992" max="9992" width="8.42578125" style="9" customWidth="1"/>
    <col min="9993" max="9993" width="8.5703125" style="9" customWidth="1"/>
    <col min="9994" max="9994" width="8.42578125" style="9" customWidth="1"/>
    <col min="9995" max="9995" width="8.5703125" style="9" customWidth="1"/>
    <col min="9996" max="9996" width="2.28515625" style="9" customWidth="1"/>
    <col min="9997" max="10240" width="9.140625" style="9"/>
    <col min="10241" max="10241" width="24.7109375" style="9" customWidth="1"/>
    <col min="10242" max="10242" width="6.28515625" style="9" customWidth="1"/>
    <col min="10243" max="10243" width="2.85546875" style="9" customWidth="1"/>
    <col min="10244" max="10244" width="7.5703125" style="9" customWidth="1"/>
    <col min="10245" max="10245" width="3.28515625" style="9" customWidth="1"/>
    <col min="10246" max="10246" width="7.7109375" style="9" customWidth="1"/>
    <col min="10247" max="10247" width="8.140625" style="9" customWidth="1"/>
    <col min="10248" max="10248" width="8.42578125" style="9" customWidth="1"/>
    <col min="10249" max="10249" width="8.5703125" style="9" customWidth="1"/>
    <col min="10250" max="10250" width="8.42578125" style="9" customWidth="1"/>
    <col min="10251" max="10251" width="8.5703125" style="9" customWidth="1"/>
    <col min="10252" max="10252" width="2.28515625" style="9" customWidth="1"/>
    <col min="10253" max="10496" width="9.140625" style="9"/>
    <col min="10497" max="10497" width="24.7109375" style="9" customWidth="1"/>
    <col min="10498" max="10498" width="6.28515625" style="9" customWidth="1"/>
    <col min="10499" max="10499" width="2.85546875" style="9" customWidth="1"/>
    <col min="10500" max="10500" width="7.5703125" style="9" customWidth="1"/>
    <col min="10501" max="10501" width="3.28515625" style="9" customWidth="1"/>
    <col min="10502" max="10502" width="7.7109375" style="9" customWidth="1"/>
    <col min="10503" max="10503" width="8.140625" style="9" customWidth="1"/>
    <col min="10504" max="10504" width="8.42578125" style="9" customWidth="1"/>
    <col min="10505" max="10505" width="8.5703125" style="9" customWidth="1"/>
    <col min="10506" max="10506" width="8.42578125" style="9" customWidth="1"/>
    <col min="10507" max="10507" width="8.5703125" style="9" customWidth="1"/>
    <col min="10508" max="10508" width="2.28515625" style="9" customWidth="1"/>
    <col min="10509" max="10752" width="9.140625" style="9"/>
    <col min="10753" max="10753" width="24.7109375" style="9" customWidth="1"/>
    <col min="10754" max="10754" width="6.28515625" style="9" customWidth="1"/>
    <col min="10755" max="10755" width="2.85546875" style="9" customWidth="1"/>
    <col min="10756" max="10756" width="7.5703125" style="9" customWidth="1"/>
    <col min="10757" max="10757" width="3.28515625" style="9" customWidth="1"/>
    <col min="10758" max="10758" width="7.7109375" style="9" customWidth="1"/>
    <col min="10759" max="10759" width="8.140625" style="9" customWidth="1"/>
    <col min="10760" max="10760" width="8.42578125" style="9" customWidth="1"/>
    <col min="10761" max="10761" width="8.5703125" style="9" customWidth="1"/>
    <col min="10762" max="10762" width="8.42578125" style="9" customWidth="1"/>
    <col min="10763" max="10763" width="8.5703125" style="9" customWidth="1"/>
    <col min="10764" max="10764" width="2.28515625" style="9" customWidth="1"/>
    <col min="10765" max="11008" width="9.140625" style="9"/>
    <col min="11009" max="11009" width="24.7109375" style="9" customWidth="1"/>
    <col min="11010" max="11010" width="6.28515625" style="9" customWidth="1"/>
    <col min="11011" max="11011" width="2.85546875" style="9" customWidth="1"/>
    <col min="11012" max="11012" width="7.5703125" style="9" customWidth="1"/>
    <col min="11013" max="11013" width="3.28515625" style="9" customWidth="1"/>
    <col min="11014" max="11014" width="7.7109375" style="9" customWidth="1"/>
    <col min="11015" max="11015" width="8.140625" style="9" customWidth="1"/>
    <col min="11016" max="11016" width="8.42578125" style="9" customWidth="1"/>
    <col min="11017" max="11017" width="8.5703125" style="9" customWidth="1"/>
    <col min="11018" max="11018" width="8.42578125" style="9" customWidth="1"/>
    <col min="11019" max="11019" width="8.5703125" style="9" customWidth="1"/>
    <col min="11020" max="11020" width="2.28515625" style="9" customWidth="1"/>
    <col min="11021" max="11264" width="9.140625" style="9"/>
    <col min="11265" max="11265" width="24.7109375" style="9" customWidth="1"/>
    <col min="11266" max="11266" width="6.28515625" style="9" customWidth="1"/>
    <col min="11267" max="11267" width="2.85546875" style="9" customWidth="1"/>
    <col min="11268" max="11268" width="7.5703125" style="9" customWidth="1"/>
    <col min="11269" max="11269" width="3.28515625" style="9" customWidth="1"/>
    <col min="11270" max="11270" width="7.7109375" style="9" customWidth="1"/>
    <col min="11271" max="11271" width="8.140625" style="9" customWidth="1"/>
    <col min="11272" max="11272" width="8.42578125" style="9" customWidth="1"/>
    <col min="11273" max="11273" width="8.5703125" style="9" customWidth="1"/>
    <col min="11274" max="11274" width="8.42578125" style="9" customWidth="1"/>
    <col min="11275" max="11275" width="8.5703125" style="9" customWidth="1"/>
    <col min="11276" max="11276" width="2.28515625" style="9" customWidth="1"/>
    <col min="11277" max="11520" width="9.140625" style="9"/>
    <col min="11521" max="11521" width="24.7109375" style="9" customWidth="1"/>
    <col min="11522" max="11522" width="6.28515625" style="9" customWidth="1"/>
    <col min="11523" max="11523" width="2.85546875" style="9" customWidth="1"/>
    <col min="11524" max="11524" width="7.5703125" style="9" customWidth="1"/>
    <col min="11525" max="11525" width="3.28515625" style="9" customWidth="1"/>
    <col min="11526" max="11526" width="7.7109375" style="9" customWidth="1"/>
    <col min="11527" max="11527" width="8.140625" style="9" customWidth="1"/>
    <col min="11528" max="11528" width="8.42578125" style="9" customWidth="1"/>
    <col min="11529" max="11529" width="8.5703125" style="9" customWidth="1"/>
    <col min="11530" max="11530" width="8.42578125" style="9" customWidth="1"/>
    <col min="11531" max="11531" width="8.5703125" style="9" customWidth="1"/>
    <col min="11532" max="11532" width="2.28515625" style="9" customWidth="1"/>
    <col min="11533" max="11776" width="9.140625" style="9"/>
    <col min="11777" max="11777" width="24.7109375" style="9" customWidth="1"/>
    <col min="11778" max="11778" width="6.28515625" style="9" customWidth="1"/>
    <col min="11779" max="11779" width="2.85546875" style="9" customWidth="1"/>
    <col min="11780" max="11780" width="7.5703125" style="9" customWidth="1"/>
    <col min="11781" max="11781" width="3.28515625" style="9" customWidth="1"/>
    <col min="11782" max="11782" width="7.7109375" style="9" customWidth="1"/>
    <col min="11783" max="11783" width="8.140625" style="9" customWidth="1"/>
    <col min="11784" max="11784" width="8.42578125" style="9" customWidth="1"/>
    <col min="11785" max="11785" width="8.5703125" style="9" customWidth="1"/>
    <col min="11786" max="11786" width="8.42578125" style="9" customWidth="1"/>
    <col min="11787" max="11787" width="8.5703125" style="9" customWidth="1"/>
    <col min="11788" max="11788" width="2.28515625" style="9" customWidth="1"/>
    <col min="11789" max="12032" width="9.140625" style="9"/>
    <col min="12033" max="12033" width="24.7109375" style="9" customWidth="1"/>
    <col min="12034" max="12034" width="6.28515625" style="9" customWidth="1"/>
    <col min="12035" max="12035" width="2.85546875" style="9" customWidth="1"/>
    <col min="12036" max="12036" width="7.5703125" style="9" customWidth="1"/>
    <col min="12037" max="12037" width="3.28515625" style="9" customWidth="1"/>
    <col min="12038" max="12038" width="7.7109375" style="9" customWidth="1"/>
    <col min="12039" max="12039" width="8.140625" style="9" customWidth="1"/>
    <col min="12040" max="12040" width="8.42578125" style="9" customWidth="1"/>
    <col min="12041" max="12041" width="8.5703125" style="9" customWidth="1"/>
    <col min="12042" max="12042" width="8.42578125" style="9" customWidth="1"/>
    <col min="12043" max="12043" width="8.5703125" style="9" customWidth="1"/>
    <col min="12044" max="12044" width="2.28515625" style="9" customWidth="1"/>
    <col min="12045" max="12288" width="9.140625" style="9"/>
    <col min="12289" max="12289" width="24.7109375" style="9" customWidth="1"/>
    <col min="12290" max="12290" width="6.28515625" style="9" customWidth="1"/>
    <col min="12291" max="12291" width="2.85546875" style="9" customWidth="1"/>
    <col min="12292" max="12292" width="7.5703125" style="9" customWidth="1"/>
    <col min="12293" max="12293" width="3.28515625" style="9" customWidth="1"/>
    <col min="12294" max="12294" width="7.7109375" style="9" customWidth="1"/>
    <col min="12295" max="12295" width="8.140625" style="9" customWidth="1"/>
    <col min="12296" max="12296" width="8.42578125" style="9" customWidth="1"/>
    <col min="12297" max="12297" width="8.5703125" style="9" customWidth="1"/>
    <col min="12298" max="12298" width="8.42578125" style="9" customWidth="1"/>
    <col min="12299" max="12299" width="8.5703125" style="9" customWidth="1"/>
    <col min="12300" max="12300" width="2.28515625" style="9" customWidth="1"/>
    <col min="12301" max="12544" width="9.140625" style="9"/>
    <col min="12545" max="12545" width="24.7109375" style="9" customWidth="1"/>
    <col min="12546" max="12546" width="6.28515625" style="9" customWidth="1"/>
    <col min="12547" max="12547" width="2.85546875" style="9" customWidth="1"/>
    <col min="12548" max="12548" width="7.5703125" style="9" customWidth="1"/>
    <col min="12549" max="12549" width="3.28515625" style="9" customWidth="1"/>
    <col min="12550" max="12550" width="7.7109375" style="9" customWidth="1"/>
    <col min="12551" max="12551" width="8.140625" style="9" customWidth="1"/>
    <col min="12552" max="12552" width="8.42578125" style="9" customWidth="1"/>
    <col min="12553" max="12553" width="8.5703125" style="9" customWidth="1"/>
    <col min="12554" max="12554" width="8.42578125" style="9" customWidth="1"/>
    <col min="12555" max="12555" width="8.5703125" style="9" customWidth="1"/>
    <col min="12556" max="12556" width="2.28515625" style="9" customWidth="1"/>
    <col min="12557" max="12800" width="9.140625" style="9"/>
    <col min="12801" max="12801" width="24.7109375" style="9" customWidth="1"/>
    <col min="12802" max="12802" width="6.28515625" style="9" customWidth="1"/>
    <col min="12803" max="12803" width="2.85546875" style="9" customWidth="1"/>
    <col min="12804" max="12804" width="7.5703125" style="9" customWidth="1"/>
    <col min="12805" max="12805" width="3.28515625" style="9" customWidth="1"/>
    <col min="12806" max="12806" width="7.7109375" style="9" customWidth="1"/>
    <col min="12807" max="12807" width="8.140625" style="9" customWidth="1"/>
    <col min="12808" max="12808" width="8.42578125" style="9" customWidth="1"/>
    <col min="12809" max="12809" width="8.5703125" style="9" customWidth="1"/>
    <col min="12810" max="12810" width="8.42578125" style="9" customWidth="1"/>
    <col min="12811" max="12811" width="8.5703125" style="9" customWidth="1"/>
    <col min="12812" max="12812" width="2.28515625" style="9" customWidth="1"/>
    <col min="12813" max="13056" width="9.140625" style="9"/>
    <col min="13057" max="13057" width="24.7109375" style="9" customWidth="1"/>
    <col min="13058" max="13058" width="6.28515625" style="9" customWidth="1"/>
    <col min="13059" max="13059" width="2.85546875" style="9" customWidth="1"/>
    <col min="13060" max="13060" width="7.5703125" style="9" customWidth="1"/>
    <col min="13061" max="13061" width="3.28515625" style="9" customWidth="1"/>
    <col min="13062" max="13062" width="7.7109375" style="9" customWidth="1"/>
    <col min="13063" max="13063" width="8.140625" style="9" customWidth="1"/>
    <col min="13064" max="13064" width="8.42578125" style="9" customWidth="1"/>
    <col min="13065" max="13065" width="8.5703125" style="9" customWidth="1"/>
    <col min="13066" max="13066" width="8.42578125" style="9" customWidth="1"/>
    <col min="13067" max="13067" width="8.5703125" style="9" customWidth="1"/>
    <col min="13068" max="13068" width="2.28515625" style="9" customWidth="1"/>
    <col min="13069" max="13312" width="9.140625" style="9"/>
    <col min="13313" max="13313" width="24.7109375" style="9" customWidth="1"/>
    <col min="13314" max="13314" width="6.28515625" style="9" customWidth="1"/>
    <col min="13315" max="13315" width="2.85546875" style="9" customWidth="1"/>
    <col min="13316" max="13316" width="7.5703125" style="9" customWidth="1"/>
    <col min="13317" max="13317" width="3.28515625" style="9" customWidth="1"/>
    <col min="13318" max="13318" width="7.7109375" style="9" customWidth="1"/>
    <col min="13319" max="13319" width="8.140625" style="9" customWidth="1"/>
    <col min="13320" max="13320" width="8.42578125" style="9" customWidth="1"/>
    <col min="13321" max="13321" width="8.5703125" style="9" customWidth="1"/>
    <col min="13322" max="13322" width="8.42578125" style="9" customWidth="1"/>
    <col min="13323" max="13323" width="8.5703125" style="9" customWidth="1"/>
    <col min="13324" max="13324" width="2.28515625" style="9" customWidth="1"/>
    <col min="13325" max="13568" width="9.140625" style="9"/>
    <col min="13569" max="13569" width="24.7109375" style="9" customWidth="1"/>
    <col min="13570" max="13570" width="6.28515625" style="9" customWidth="1"/>
    <col min="13571" max="13571" width="2.85546875" style="9" customWidth="1"/>
    <col min="13572" max="13572" width="7.5703125" style="9" customWidth="1"/>
    <col min="13573" max="13573" width="3.28515625" style="9" customWidth="1"/>
    <col min="13574" max="13574" width="7.7109375" style="9" customWidth="1"/>
    <col min="13575" max="13575" width="8.140625" style="9" customWidth="1"/>
    <col min="13576" max="13576" width="8.42578125" style="9" customWidth="1"/>
    <col min="13577" max="13577" width="8.5703125" style="9" customWidth="1"/>
    <col min="13578" max="13578" width="8.42578125" style="9" customWidth="1"/>
    <col min="13579" max="13579" width="8.5703125" style="9" customWidth="1"/>
    <col min="13580" max="13580" width="2.28515625" style="9" customWidth="1"/>
    <col min="13581" max="13824" width="9.140625" style="9"/>
    <col min="13825" max="13825" width="24.7109375" style="9" customWidth="1"/>
    <col min="13826" max="13826" width="6.28515625" style="9" customWidth="1"/>
    <col min="13827" max="13827" width="2.85546875" style="9" customWidth="1"/>
    <col min="13828" max="13828" width="7.5703125" style="9" customWidth="1"/>
    <col min="13829" max="13829" width="3.28515625" style="9" customWidth="1"/>
    <col min="13830" max="13830" width="7.7109375" style="9" customWidth="1"/>
    <col min="13831" max="13831" width="8.140625" style="9" customWidth="1"/>
    <col min="13832" max="13832" width="8.42578125" style="9" customWidth="1"/>
    <col min="13833" max="13833" width="8.5703125" style="9" customWidth="1"/>
    <col min="13834" max="13834" width="8.42578125" style="9" customWidth="1"/>
    <col min="13835" max="13835" width="8.5703125" style="9" customWidth="1"/>
    <col min="13836" max="13836" width="2.28515625" style="9" customWidth="1"/>
    <col min="13837" max="14080" width="9.140625" style="9"/>
    <col min="14081" max="14081" width="24.7109375" style="9" customWidth="1"/>
    <col min="14082" max="14082" width="6.28515625" style="9" customWidth="1"/>
    <col min="14083" max="14083" width="2.85546875" style="9" customWidth="1"/>
    <col min="14084" max="14084" width="7.5703125" style="9" customWidth="1"/>
    <col min="14085" max="14085" width="3.28515625" style="9" customWidth="1"/>
    <col min="14086" max="14086" width="7.7109375" style="9" customWidth="1"/>
    <col min="14087" max="14087" width="8.140625" style="9" customWidth="1"/>
    <col min="14088" max="14088" width="8.42578125" style="9" customWidth="1"/>
    <col min="14089" max="14089" width="8.5703125" style="9" customWidth="1"/>
    <col min="14090" max="14090" width="8.42578125" style="9" customWidth="1"/>
    <col min="14091" max="14091" width="8.5703125" style="9" customWidth="1"/>
    <col min="14092" max="14092" width="2.28515625" style="9" customWidth="1"/>
    <col min="14093" max="14336" width="9.140625" style="9"/>
    <col min="14337" max="14337" width="24.7109375" style="9" customWidth="1"/>
    <col min="14338" max="14338" width="6.28515625" style="9" customWidth="1"/>
    <col min="14339" max="14339" width="2.85546875" style="9" customWidth="1"/>
    <col min="14340" max="14340" width="7.5703125" style="9" customWidth="1"/>
    <col min="14341" max="14341" width="3.28515625" style="9" customWidth="1"/>
    <col min="14342" max="14342" width="7.7109375" style="9" customWidth="1"/>
    <col min="14343" max="14343" width="8.140625" style="9" customWidth="1"/>
    <col min="14344" max="14344" width="8.42578125" style="9" customWidth="1"/>
    <col min="14345" max="14345" width="8.5703125" style="9" customWidth="1"/>
    <col min="14346" max="14346" width="8.42578125" style="9" customWidth="1"/>
    <col min="14347" max="14347" width="8.5703125" style="9" customWidth="1"/>
    <col min="14348" max="14348" width="2.28515625" style="9" customWidth="1"/>
    <col min="14349" max="14592" width="9.140625" style="9"/>
    <col min="14593" max="14593" width="24.7109375" style="9" customWidth="1"/>
    <col min="14594" max="14594" width="6.28515625" style="9" customWidth="1"/>
    <col min="14595" max="14595" width="2.85546875" style="9" customWidth="1"/>
    <col min="14596" max="14596" width="7.5703125" style="9" customWidth="1"/>
    <col min="14597" max="14597" width="3.28515625" style="9" customWidth="1"/>
    <col min="14598" max="14598" width="7.7109375" style="9" customWidth="1"/>
    <col min="14599" max="14599" width="8.140625" style="9" customWidth="1"/>
    <col min="14600" max="14600" width="8.42578125" style="9" customWidth="1"/>
    <col min="14601" max="14601" width="8.5703125" style="9" customWidth="1"/>
    <col min="14602" max="14602" width="8.42578125" style="9" customWidth="1"/>
    <col min="14603" max="14603" width="8.5703125" style="9" customWidth="1"/>
    <col min="14604" max="14604" width="2.28515625" style="9" customWidth="1"/>
    <col min="14605" max="14848" width="9.140625" style="9"/>
    <col min="14849" max="14849" width="24.7109375" style="9" customWidth="1"/>
    <col min="14850" max="14850" width="6.28515625" style="9" customWidth="1"/>
    <col min="14851" max="14851" width="2.85546875" style="9" customWidth="1"/>
    <col min="14852" max="14852" width="7.5703125" style="9" customWidth="1"/>
    <col min="14853" max="14853" width="3.28515625" style="9" customWidth="1"/>
    <col min="14854" max="14854" width="7.7109375" style="9" customWidth="1"/>
    <col min="14855" max="14855" width="8.140625" style="9" customWidth="1"/>
    <col min="14856" max="14856" width="8.42578125" style="9" customWidth="1"/>
    <col min="14857" max="14857" width="8.5703125" style="9" customWidth="1"/>
    <col min="14858" max="14858" width="8.42578125" style="9" customWidth="1"/>
    <col min="14859" max="14859" width="8.5703125" style="9" customWidth="1"/>
    <col min="14860" max="14860" width="2.28515625" style="9" customWidth="1"/>
    <col min="14861" max="15104" width="9.140625" style="9"/>
    <col min="15105" max="15105" width="24.7109375" style="9" customWidth="1"/>
    <col min="15106" max="15106" width="6.28515625" style="9" customWidth="1"/>
    <col min="15107" max="15107" width="2.85546875" style="9" customWidth="1"/>
    <col min="15108" max="15108" width="7.5703125" style="9" customWidth="1"/>
    <col min="15109" max="15109" width="3.28515625" style="9" customWidth="1"/>
    <col min="15110" max="15110" width="7.7109375" style="9" customWidth="1"/>
    <col min="15111" max="15111" width="8.140625" style="9" customWidth="1"/>
    <col min="15112" max="15112" width="8.42578125" style="9" customWidth="1"/>
    <col min="15113" max="15113" width="8.5703125" style="9" customWidth="1"/>
    <col min="15114" max="15114" width="8.42578125" style="9" customWidth="1"/>
    <col min="15115" max="15115" width="8.5703125" style="9" customWidth="1"/>
    <col min="15116" max="15116" width="2.28515625" style="9" customWidth="1"/>
    <col min="15117" max="15360" width="9.140625" style="9"/>
    <col min="15361" max="15361" width="24.7109375" style="9" customWidth="1"/>
    <col min="15362" max="15362" width="6.28515625" style="9" customWidth="1"/>
    <col min="15363" max="15363" width="2.85546875" style="9" customWidth="1"/>
    <col min="15364" max="15364" width="7.5703125" style="9" customWidth="1"/>
    <col min="15365" max="15365" width="3.28515625" style="9" customWidth="1"/>
    <col min="15366" max="15366" width="7.7109375" style="9" customWidth="1"/>
    <col min="15367" max="15367" width="8.140625" style="9" customWidth="1"/>
    <col min="15368" max="15368" width="8.42578125" style="9" customWidth="1"/>
    <col min="15369" max="15369" width="8.5703125" style="9" customWidth="1"/>
    <col min="15370" max="15370" width="8.42578125" style="9" customWidth="1"/>
    <col min="15371" max="15371" width="8.5703125" style="9" customWidth="1"/>
    <col min="15372" max="15372" width="2.28515625" style="9" customWidth="1"/>
    <col min="15373" max="15616" width="9.140625" style="9"/>
    <col min="15617" max="15617" width="24.7109375" style="9" customWidth="1"/>
    <col min="15618" max="15618" width="6.28515625" style="9" customWidth="1"/>
    <col min="15619" max="15619" width="2.85546875" style="9" customWidth="1"/>
    <col min="15620" max="15620" width="7.5703125" style="9" customWidth="1"/>
    <col min="15621" max="15621" width="3.28515625" style="9" customWidth="1"/>
    <col min="15622" max="15622" width="7.7109375" style="9" customWidth="1"/>
    <col min="15623" max="15623" width="8.140625" style="9" customWidth="1"/>
    <col min="15624" max="15624" width="8.42578125" style="9" customWidth="1"/>
    <col min="15625" max="15625" width="8.5703125" style="9" customWidth="1"/>
    <col min="15626" max="15626" width="8.42578125" style="9" customWidth="1"/>
    <col min="15627" max="15627" width="8.5703125" style="9" customWidth="1"/>
    <col min="15628" max="15628" width="2.28515625" style="9" customWidth="1"/>
    <col min="15629" max="15872" width="9.140625" style="9"/>
    <col min="15873" max="15873" width="24.7109375" style="9" customWidth="1"/>
    <col min="15874" max="15874" width="6.28515625" style="9" customWidth="1"/>
    <col min="15875" max="15875" width="2.85546875" style="9" customWidth="1"/>
    <col min="15876" max="15876" width="7.5703125" style="9" customWidth="1"/>
    <col min="15877" max="15877" width="3.28515625" style="9" customWidth="1"/>
    <col min="15878" max="15878" width="7.7109375" style="9" customWidth="1"/>
    <col min="15879" max="15879" width="8.140625" style="9" customWidth="1"/>
    <col min="15880" max="15880" width="8.42578125" style="9" customWidth="1"/>
    <col min="15881" max="15881" width="8.5703125" style="9" customWidth="1"/>
    <col min="15882" max="15882" width="8.42578125" style="9" customWidth="1"/>
    <col min="15883" max="15883" width="8.5703125" style="9" customWidth="1"/>
    <col min="15884" max="15884" width="2.28515625" style="9" customWidth="1"/>
    <col min="15885" max="16128" width="9.140625" style="9"/>
    <col min="16129" max="16129" width="24.7109375" style="9" customWidth="1"/>
    <col min="16130" max="16130" width="6.28515625" style="9" customWidth="1"/>
    <col min="16131" max="16131" width="2.85546875" style="9" customWidth="1"/>
    <col min="16132" max="16132" width="7.5703125" style="9" customWidth="1"/>
    <col min="16133" max="16133" width="3.28515625" style="9" customWidth="1"/>
    <col min="16134" max="16134" width="7.7109375" style="9" customWidth="1"/>
    <col min="16135" max="16135" width="8.140625" style="9" customWidth="1"/>
    <col min="16136" max="16136" width="8.42578125" style="9" customWidth="1"/>
    <col min="16137" max="16137" width="8.5703125" style="9" customWidth="1"/>
    <col min="16138" max="16138" width="8.42578125" style="9" customWidth="1"/>
    <col min="16139" max="16139" width="8.5703125" style="9" customWidth="1"/>
    <col min="16140" max="16140" width="2.28515625" style="9" customWidth="1"/>
    <col min="16141" max="16384" width="9.140625" style="9"/>
  </cols>
  <sheetData>
    <row r="1" spans="1:19" s="2" customFormat="1" ht="25.35" customHeight="1" x14ac:dyDescent="0.2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s="3" customFormat="1" ht="28.15" customHeight="1" x14ac:dyDescent="0.2">
      <c r="A2" s="148" t="s">
        <v>0</v>
      </c>
      <c r="B2" s="150" t="s">
        <v>1</v>
      </c>
      <c r="C2" s="150"/>
      <c r="D2" s="150" t="s">
        <v>2</v>
      </c>
      <c r="E2" s="150"/>
      <c r="F2" s="150"/>
      <c r="G2" s="150" t="s">
        <v>3</v>
      </c>
      <c r="H2" s="150"/>
      <c r="I2" s="150"/>
      <c r="J2" s="150"/>
      <c r="K2" s="152" t="s">
        <v>4</v>
      </c>
    </row>
    <row r="3" spans="1:19" s="3" customFormat="1" ht="19.899999999999999" customHeight="1" x14ac:dyDescent="0.2">
      <c r="A3" s="149"/>
      <c r="B3" s="151"/>
      <c r="C3" s="151"/>
      <c r="D3" s="151"/>
      <c r="E3" s="151"/>
      <c r="F3" s="151"/>
      <c r="G3" s="151" t="s">
        <v>5</v>
      </c>
      <c r="H3" s="151"/>
      <c r="I3" s="151" t="s">
        <v>6</v>
      </c>
      <c r="J3" s="151"/>
      <c r="K3" s="153"/>
    </row>
    <row r="4" spans="1:19" s="3" customFormat="1" ht="40.15" customHeight="1" x14ac:dyDescent="0.2">
      <c r="A4" s="149"/>
      <c r="B4" s="151"/>
      <c r="C4" s="151"/>
      <c r="D4" s="154" t="s">
        <v>7</v>
      </c>
      <c r="E4" s="15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53"/>
    </row>
    <row r="5" spans="1:19" ht="9" customHeight="1" x14ac:dyDescent="0.2">
      <c r="A5" s="5"/>
      <c r="B5" s="6"/>
      <c r="C5" s="7"/>
      <c r="D5" s="6"/>
      <c r="E5" s="7"/>
      <c r="F5" s="8"/>
      <c r="G5" s="8"/>
      <c r="H5" s="8"/>
      <c r="I5" s="8"/>
      <c r="J5" s="8"/>
      <c r="K5" s="6"/>
    </row>
    <row r="6" spans="1:19" ht="13.9" customHeight="1" x14ac:dyDescent="0.2">
      <c r="A6" s="10" t="s">
        <v>13</v>
      </c>
      <c r="B6" s="11">
        <v>289</v>
      </c>
      <c r="C6" s="12"/>
      <c r="D6" s="11">
        <v>6028</v>
      </c>
      <c r="E6" s="13" t="s">
        <v>14</v>
      </c>
      <c r="F6" s="14">
        <v>3772</v>
      </c>
      <c r="G6" s="14">
        <v>4250</v>
      </c>
      <c r="H6" s="14">
        <v>867</v>
      </c>
      <c r="I6" s="14">
        <v>1172</v>
      </c>
      <c r="J6" s="14">
        <v>139</v>
      </c>
      <c r="K6" s="11">
        <v>4025</v>
      </c>
      <c r="L6" s="15"/>
      <c r="M6" s="15"/>
      <c r="N6" s="15"/>
      <c r="O6" s="15"/>
      <c r="P6" s="15"/>
      <c r="Q6" s="15"/>
      <c r="R6" s="15"/>
      <c r="S6" s="15"/>
    </row>
    <row r="7" spans="1:19" ht="13.9" customHeight="1" x14ac:dyDescent="0.2">
      <c r="A7" s="10" t="s">
        <v>15</v>
      </c>
      <c r="B7" s="16">
        <v>289</v>
      </c>
      <c r="C7" s="17"/>
      <c r="D7" s="16">
        <v>7165</v>
      </c>
      <c r="E7" s="18"/>
      <c r="F7" s="14">
        <v>5084</v>
      </c>
      <c r="G7" s="14">
        <v>2457</v>
      </c>
      <c r="H7" s="14">
        <v>1267</v>
      </c>
      <c r="I7" s="14">
        <v>281</v>
      </c>
      <c r="J7" s="14">
        <v>30</v>
      </c>
      <c r="K7" s="11">
        <v>4128</v>
      </c>
    </row>
    <row r="8" spans="1:19" ht="13.9" customHeight="1" x14ac:dyDescent="0.2">
      <c r="A8" s="10" t="s">
        <v>16</v>
      </c>
      <c r="B8" s="11">
        <v>288</v>
      </c>
      <c r="C8" s="12"/>
      <c r="D8" s="11">
        <v>11885</v>
      </c>
      <c r="E8" s="18"/>
      <c r="F8" s="14">
        <v>10112</v>
      </c>
      <c r="G8" s="14">
        <v>4886</v>
      </c>
      <c r="H8" s="14">
        <v>0</v>
      </c>
      <c r="I8" s="14">
        <v>2950</v>
      </c>
      <c r="J8" s="14">
        <v>53</v>
      </c>
      <c r="K8" s="11">
        <v>2933</v>
      </c>
    </row>
    <row r="9" spans="1:19" ht="13.9" customHeight="1" x14ac:dyDescent="0.2">
      <c r="A9" s="10" t="s">
        <v>17</v>
      </c>
      <c r="B9" s="11">
        <v>294</v>
      </c>
      <c r="C9" s="12"/>
      <c r="D9" s="11">
        <v>169933</v>
      </c>
      <c r="E9" s="18"/>
      <c r="F9" s="14">
        <v>48087</v>
      </c>
      <c r="G9" s="14">
        <v>177391</v>
      </c>
      <c r="H9" s="14">
        <v>1049</v>
      </c>
      <c r="I9" s="14">
        <v>28296</v>
      </c>
      <c r="J9" s="14">
        <v>1028</v>
      </c>
      <c r="K9" s="11">
        <v>83612</v>
      </c>
    </row>
    <row r="10" spans="1:19" ht="13.9" customHeight="1" x14ac:dyDescent="0.2">
      <c r="A10" s="10" t="s">
        <v>18</v>
      </c>
      <c r="B10" s="11">
        <v>292</v>
      </c>
      <c r="C10" s="12"/>
      <c r="D10" s="11">
        <v>56930</v>
      </c>
      <c r="E10" s="18"/>
      <c r="F10" s="19" t="s">
        <v>19</v>
      </c>
      <c r="G10" s="19" t="s">
        <v>19</v>
      </c>
      <c r="H10" s="19" t="s">
        <v>19</v>
      </c>
      <c r="I10" s="14">
        <v>408</v>
      </c>
      <c r="J10" s="14">
        <v>178</v>
      </c>
      <c r="K10" s="11">
        <v>3315</v>
      </c>
    </row>
    <row r="11" spans="1:19" ht="13.9" customHeight="1" x14ac:dyDescent="0.2">
      <c r="A11" s="10" t="s">
        <v>20</v>
      </c>
      <c r="B11" s="11">
        <v>291</v>
      </c>
      <c r="C11" s="12"/>
      <c r="D11" s="11">
        <v>34964</v>
      </c>
      <c r="E11" s="18"/>
      <c r="F11" s="14">
        <v>30603</v>
      </c>
      <c r="G11" s="14">
        <v>99006</v>
      </c>
      <c r="H11" s="14">
        <v>0</v>
      </c>
      <c r="I11" s="14">
        <v>11058</v>
      </c>
      <c r="J11" s="14">
        <v>461</v>
      </c>
      <c r="K11" s="11">
        <v>33900</v>
      </c>
    </row>
    <row r="12" spans="1:19" ht="13.9" customHeight="1" x14ac:dyDescent="0.2">
      <c r="A12" s="10" t="s">
        <v>21</v>
      </c>
      <c r="B12" s="11">
        <v>294</v>
      </c>
      <c r="C12" s="12"/>
      <c r="D12" s="11">
        <v>1105</v>
      </c>
      <c r="E12" s="13" t="s">
        <v>22</v>
      </c>
      <c r="F12" s="14">
        <v>423</v>
      </c>
      <c r="G12" s="14">
        <v>818</v>
      </c>
      <c r="H12" s="14">
        <v>844</v>
      </c>
      <c r="I12" s="14">
        <v>22</v>
      </c>
      <c r="J12" s="14">
        <v>4</v>
      </c>
      <c r="K12" s="11">
        <v>900</v>
      </c>
    </row>
    <row r="13" spans="1:19" ht="13.9" customHeight="1" x14ac:dyDescent="0.2">
      <c r="A13" s="10" t="s">
        <v>23</v>
      </c>
      <c r="B13" s="11">
        <v>283</v>
      </c>
      <c r="C13" s="12"/>
      <c r="D13" s="11">
        <v>3203</v>
      </c>
      <c r="E13" s="12"/>
      <c r="F13" s="14">
        <v>3022</v>
      </c>
      <c r="G13" s="14">
        <v>688</v>
      </c>
      <c r="H13" s="14">
        <v>3</v>
      </c>
      <c r="I13" s="14">
        <v>0</v>
      </c>
      <c r="J13" s="14">
        <v>0</v>
      </c>
      <c r="K13" s="11">
        <v>536</v>
      </c>
    </row>
    <row r="14" spans="1:19" ht="9" customHeight="1" x14ac:dyDescent="0.2">
      <c r="A14" s="10"/>
      <c r="B14" s="11"/>
      <c r="C14" s="12"/>
      <c r="D14" s="11"/>
      <c r="E14" s="12"/>
      <c r="F14" s="14"/>
      <c r="G14" s="14"/>
      <c r="H14" s="14"/>
      <c r="I14" s="14"/>
      <c r="J14" s="14"/>
      <c r="K14" s="11"/>
    </row>
    <row r="15" spans="1:19" s="26" customFormat="1" ht="13.9" customHeight="1" x14ac:dyDescent="0.2">
      <c r="A15" s="20" t="s">
        <v>7</v>
      </c>
      <c r="B15" s="21">
        <f>SUM(B6:B14)/9</f>
        <v>257.77777777777777</v>
      </c>
      <c r="C15" s="13" t="s">
        <v>24</v>
      </c>
      <c r="D15" s="22">
        <f>SUM(D6:D13)</f>
        <v>291213</v>
      </c>
      <c r="E15" s="23"/>
      <c r="F15" s="24">
        <f t="shared" ref="F15:K15" si="0">SUM(F6:F13)</f>
        <v>101103</v>
      </c>
      <c r="G15" s="24">
        <f t="shared" si="0"/>
        <v>289496</v>
      </c>
      <c r="H15" s="24">
        <f t="shared" si="0"/>
        <v>4030</v>
      </c>
      <c r="I15" s="24">
        <f t="shared" si="0"/>
        <v>44187</v>
      </c>
      <c r="J15" s="24">
        <f t="shared" si="0"/>
        <v>1893</v>
      </c>
      <c r="K15" s="22">
        <f t="shared" si="0"/>
        <v>133349</v>
      </c>
      <c r="L15" s="25"/>
      <c r="M15" s="25"/>
      <c r="N15" s="25"/>
      <c r="O15" s="25"/>
    </row>
    <row r="16" spans="1:19" ht="9" customHeight="1" x14ac:dyDescent="0.2">
      <c r="A16" s="27"/>
      <c r="B16" s="28"/>
      <c r="C16" s="29"/>
      <c r="D16" s="28"/>
      <c r="E16" s="29"/>
      <c r="F16" s="30"/>
      <c r="G16" s="30"/>
      <c r="H16" s="30"/>
      <c r="I16" s="30"/>
      <c r="J16" s="30"/>
      <c r="K16" s="28"/>
      <c r="L16" s="31"/>
      <c r="M16" s="31"/>
      <c r="N16" s="31"/>
      <c r="O16" s="31"/>
    </row>
    <row r="17" spans="1:15" ht="12" customHeight="1" x14ac:dyDescent="0.2">
      <c r="A17" s="32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1"/>
      <c r="M17" s="31"/>
      <c r="N17" s="31"/>
      <c r="O17" s="31"/>
    </row>
    <row r="18" spans="1:15" ht="33.75" customHeight="1" x14ac:dyDescent="0.2">
      <c r="A18" s="145" t="s">
        <v>26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5" x14ac:dyDescent="0.2">
      <c r="A19" s="34" t="s">
        <v>27</v>
      </c>
    </row>
    <row r="20" spans="1:15" ht="22.5" customHeight="1" x14ac:dyDescent="0.2">
      <c r="A20" s="146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5" x14ac:dyDescent="0.2">
      <c r="A21" s="34" t="s">
        <v>29</v>
      </c>
    </row>
    <row r="22" spans="1:15" x14ac:dyDescent="0.2">
      <c r="A22" s="34"/>
    </row>
    <row r="23" spans="1:15" x14ac:dyDescent="0.2">
      <c r="A23" s="34"/>
    </row>
    <row r="26" spans="1:15" ht="25.15" customHeight="1" x14ac:dyDescent="0.2">
      <c r="A26" s="147" t="s">
        <v>135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5" ht="19.899999999999999" customHeight="1" x14ac:dyDescent="0.2">
      <c r="A27" s="148" t="s">
        <v>30</v>
      </c>
      <c r="B27" s="150" t="s">
        <v>2</v>
      </c>
      <c r="C27" s="150"/>
      <c r="D27" s="150"/>
      <c r="E27" s="150"/>
      <c r="F27" s="150" t="s">
        <v>3</v>
      </c>
      <c r="G27" s="150"/>
      <c r="H27" s="150"/>
      <c r="I27" s="150"/>
      <c r="J27" s="152"/>
    </row>
    <row r="28" spans="1:15" ht="19.899999999999999" customHeight="1" x14ac:dyDescent="0.2">
      <c r="A28" s="149"/>
      <c r="B28" s="151"/>
      <c r="C28" s="151"/>
      <c r="D28" s="151"/>
      <c r="E28" s="151"/>
      <c r="F28" s="151" t="s">
        <v>5</v>
      </c>
      <c r="G28" s="151"/>
      <c r="H28" s="151" t="s">
        <v>6</v>
      </c>
      <c r="I28" s="151"/>
      <c r="J28" s="153" t="s">
        <v>4</v>
      </c>
      <c r="K28" s="35"/>
    </row>
    <row r="29" spans="1:15" ht="40.15" customHeight="1" x14ac:dyDescent="0.2">
      <c r="A29" s="149"/>
      <c r="B29" s="154" t="s">
        <v>7</v>
      </c>
      <c r="C29" s="154"/>
      <c r="D29" s="151" t="s">
        <v>31</v>
      </c>
      <c r="E29" s="151"/>
      <c r="F29" s="4" t="s">
        <v>32</v>
      </c>
      <c r="G29" s="4" t="s">
        <v>10</v>
      </c>
      <c r="H29" s="4" t="s">
        <v>11</v>
      </c>
      <c r="I29" s="4" t="s">
        <v>12</v>
      </c>
      <c r="J29" s="153"/>
      <c r="K29" s="35"/>
    </row>
    <row r="30" spans="1:15" ht="9" customHeight="1" x14ac:dyDescent="0.2">
      <c r="A30" s="5"/>
      <c r="B30" s="155"/>
      <c r="C30" s="155"/>
      <c r="D30" s="156"/>
      <c r="E30" s="156"/>
      <c r="F30" s="36"/>
      <c r="G30" s="36"/>
      <c r="H30" s="36"/>
      <c r="I30" s="36"/>
      <c r="J30" s="37"/>
      <c r="K30" s="35"/>
    </row>
    <row r="31" spans="1:15" ht="13.9" customHeight="1" x14ac:dyDescent="0.2">
      <c r="A31" s="10" t="s">
        <v>33</v>
      </c>
      <c r="B31" s="157">
        <v>28236</v>
      </c>
      <c r="C31" s="158"/>
      <c r="D31" s="139">
        <v>9830</v>
      </c>
      <c r="E31" s="139"/>
      <c r="F31" s="14">
        <v>27168</v>
      </c>
      <c r="G31" s="14">
        <v>329</v>
      </c>
      <c r="H31" s="14">
        <v>4045</v>
      </c>
      <c r="I31" s="14">
        <v>217</v>
      </c>
      <c r="J31" s="11">
        <v>12484</v>
      </c>
      <c r="K31" s="38"/>
    </row>
    <row r="32" spans="1:15" ht="13.9" customHeight="1" x14ac:dyDescent="0.2">
      <c r="A32" s="10" t="s">
        <v>34</v>
      </c>
      <c r="B32" s="138">
        <v>28444</v>
      </c>
      <c r="C32" s="138"/>
      <c r="D32" s="139">
        <v>9282</v>
      </c>
      <c r="E32" s="139"/>
      <c r="F32" s="14">
        <v>27365</v>
      </c>
      <c r="G32" s="14">
        <v>354</v>
      </c>
      <c r="H32" s="14">
        <v>4023</v>
      </c>
      <c r="I32" s="14">
        <v>176</v>
      </c>
      <c r="J32" s="11">
        <v>12540</v>
      </c>
      <c r="K32" s="31"/>
    </row>
    <row r="33" spans="1:11" ht="13.9" customHeight="1" x14ac:dyDescent="0.2">
      <c r="A33" s="10" t="s">
        <v>35</v>
      </c>
      <c r="B33" s="138">
        <v>28374</v>
      </c>
      <c r="C33" s="138"/>
      <c r="D33" s="139">
        <v>9749</v>
      </c>
      <c r="E33" s="139"/>
      <c r="F33" s="14">
        <v>27941</v>
      </c>
      <c r="G33" s="14">
        <v>382</v>
      </c>
      <c r="H33" s="14">
        <v>4270</v>
      </c>
      <c r="I33" s="14">
        <v>182</v>
      </c>
      <c r="J33" s="11">
        <v>12807</v>
      </c>
      <c r="K33" s="33"/>
    </row>
    <row r="34" spans="1:11" ht="13.9" customHeight="1" x14ac:dyDescent="0.2">
      <c r="A34" s="10" t="s">
        <v>36</v>
      </c>
      <c r="B34" s="138">
        <v>24883</v>
      </c>
      <c r="C34" s="138"/>
      <c r="D34" s="139">
        <v>8905</v>
      </c>
      <c r="E34" s="139"/>
      <c r="F34" s="14">
        <v>25472</v>
      </c>
      <c r="G34" s="14">
        <v>298</v>
      </c>
      <c r="H34" s="14">
        <v>3958</v>
      </c>
      <c r="I34" s="14">
        <v>169</v>
      </c>
      <c r="J34" s="11">
        <v>11490</v>
      </c>
      <c r="K34" s="31"/>
    </row>
    <row r="35" spans="1:11" ht="13.9" customHeight="1" x14ac:dyDescent="0.2">
      <c r="A35" s="10" t="s">
        <v>37</v>
      </c>
      <c r="B35" s="138">
        <v>26128</v>
      </c>
      <c r="C35" s="138"/>
      <c r="D35" s="139">
        <v>8810</v>
      </c>
      <c r="E35" s="139"/>
      <c r="F35" s="14">
        <v>23946</v>
      </c>
      <c r="G35" s="14">
        <v>413</v>
      </c>
      <c r="H35" s="14">
        <v>3632</v>
      </c>
      <c r="I35" s="14">
        <v>176</v>
      </c>
      <c r="J35" s="11">
        <v>11833</v>
      </c>
      <c r="K35" s="31"/>
    </row>
    <row r="36" spans="1:11" ht="13.9" customHeight="1" x14ac:dyDescent="0.2">
      <c r="A36" s="10" t="s">
        <v>38</v>
      </c>
      <c r="B36" s="138">
        <v>23554</v>
      </c>
      <c r="C36" s="138"/>
      <c r="D36" s="139">
        <v>7832</v>
      </c>
      <c r="E36" s="139"/>
      <c r="F36" s="14">
        <v>21223</v>
      </c>
      <c r="G36" s="14">
        <v>480</v>
      </c>
      <c r="H36" s="14">
        <v>3251</v>
      </c>
      <c r="I36" s="14">
        <v>115</v>
      </c>
      <c r="J36" s="11">
        <v>10678</v>
      </c>
      <c r="K36" s="31"/>
    </row>
    <row r="37" spans="1:11" ht="13.9" customHeight="1" x14ac:dyDescent="0.2">
      <c r="A37" s="10" t="s">
        <v>39</v>
      </c>
      <c r="B37" s="138">
        <v>22849</v>
      </c>
      <c r="C37" s="138"/>
      <c r="D37" s="139">
        <v>7370</v>
      </c>
      <c r="E37" s="139"/>
      <c r="F37" s="14">
        <v>23114</v>
      </c>
      <c r="G37" s="14">
        <v>348</v>
      </c>
      <c r="H37" s="14">
        <v>3267</v>
      </c>
      <c r="I37" s="14">
        <v>120</v>
      </c>
      <c r="J37" s="11">
        <v>11145</v>
      </c>
      <c r="K37" s="31"/>
    </row>
    <row r="38" spans="1:11" ht="13.9" customHeight="1" x14ac:dyDescent="0.2">
      <c r="A38" s="10" t="s">
        <v>40</v>
      </c>
      <c r="B38" s="138">
        <v>11320</v>
      </c>
      <c r="C38" s="138"/>
      <c r="D38" s="139">
        <v>2883</v>
      </c>
      <c r="E38" s="139"/>
      <c r="F38" s="14">
        <v>9187</v>
      </c>
      <c r="G38" s="14">
        <v>134</v>
      </c>
      <c r="H38" s="14">
        <v>1557</v>
      </c>
      <c r="I38" s="14">
        <v>55</v>
      </c>
      <c r="J38" s="11">
        <v>4454</v>
      </c>
      <c r="K38" s="31"/>
    </row>
    <row r="39" spans="1:11" ht="13.9" customHeight="1" x14ac:dyDescent="0.2">
      <c r="A39" s="10" t="s">
        <v>41</v>
      </c>
      <c r="B39" s="138">
        <v>24466</v>
      </c>
      <c r="C39" s="138"/>
      <c r="D39" s="139">
        <v>8916</v>
      </c>
      <c r="E39" s="139"/>
      <c r="F39" s="39">
        <v>25968</v>
      </c>
      <c r="G39" s="39">
        <v>218</v>
      </c>
      <c r="H39" s="39">
        <v>3947</v>
      </c>
      <c r="I39" s="39">
        <v>164</v>
      </c>
      <c r="J39" s="16">
        <v>11705</v>
      </c>
      <c r="K39" s="31"/>
    </row>
    <row r="40" spans="1:11" ht="13.9" customHeight="1" x14ac:dyDescent="0.2">
      <c r="A40" s="10" t="s">
        <v>42</v>
      </c>
      <c r="B40" s="138">
        <v>27419</v>
      </c>
      <c r="C40" s="138"/>
      <c r="D40" s="139">
        <v>9945</v>
      </c>
      <c r="E40" s="139"/>
      <c r="F40" s="39">
        <v>28374</v>
      </c>
      <c r="G40" s="39">
        <v>479</v>
      </c>
      <c r="H40" s="39">
        <v>4728</v>
      </c>
      <c r="I40" s="39">
        <v>179</v>
      </c>
      <c r="J40" s="16">
        <v>12443</v>
      </c>
      <c r="K40" s="31"/>
    </row>
    <row r="41" spans="1:11" ht="13.9" customHeight="1" x14ac:dyDescent="0.2">
      <c r="A41" s="10" t="s">
        <v>43</v>
      </c>
      <c r="B41" s="138">
        <v>25526</v>
      </c>
      <c r="C41" s="138"/>
      <c r="D41" s="139">
        <v>9349</v>
      </c>
      <c r="E41" s="139"/>
      <c r="F41" s="39">
        <v>26934</v>
      </c>
      <c r="G41" s="39">
        <v>335</v>
      </c>
      <c r="H41" s="39">
        <v>3965</v>
      </c>
      <c r="I41" s="39">
        <v>166</v>
      </c>
      <c r="J41" s="16">
        <v>11885</v>
      </c>
      <c r="K41" s="31"/>
    </row>
    <row r="42" spans="1:11" ht="13.9" customHeight="1" x14ac:dyDescent="0.2">
      <c r="A42" s="10" t="s">
        <v>44</v>
      </c>
      <c r="B42" s="138">
        <v>20014</v>
      </c>
      <c r="C42" s="138"/>
      <c r="D42" s="139">
        <v>8232</v>
      </c>
      <c r="E42" s="139"/>
      <c r="F42" s="39">
        <v>22804</v>
      </c>
      <c r="G42" s="39">
        <v>260</v>
      </c>
      <c r="H42" s="39">
        <v>3544</v>
      </c>
      <c r="I42" s="39">
        <v>174</v>
      </c>
      <c r="J42" s="16">
        <v>9885</v>
      </c>
      <c r="K42" s="31"/>
    </row>
    <row r="43" spans="1:11" ht="9" customHeight="1" x14ac:dyDescent="0.2">
      <c r="A43" s="10"/>
      <c r="B43" s="138"/>
      <c r="C43" s="138"/>
      <c r="D43" s="142"/>
      <c r="E43" s="142"/>
      <c r="F43" s="39"/>
      <c r="G43" s="39"/>
      <c r="H43" s="39"/>
      <c r="I43" s="39"/>
      <c r="J43" s="16"/>
      <c r="K43" s="31"/>
    </row>
    <row r="44" spans="1:11" ht="13.9" customHeight="1" x14ac:dyDescent="0.2">
      <c r="A44" s="20" t="s">
        <v>7</v>
      </c>
      <c r="B44" s="143">
        <f>SUM(B31:C43)</f>
        <v>291213</v>
      </c>
      <c r="C44" s="143"/>
      <c r="D44" s="144">
        <f>SUM(D31:E43)</f>
        <v>101103</v>
      </c>
      <c r="E44" s="144"/>
      <c r="F44" s="40">
        <f>SUM(F31:F42)</f>
        <v>289496</v>
      </c>
      <c r="G44" s="40">
        <f>SUM(G31:G42)</f>
        <v>4030</v>
      </c>
      <c r="H44" s="40">
        <f>SUM(H31:H42)</f>
        <v>44187</v>
      </c>
      <c r="I44" s="40">
        <f>SUM(I31:I42)</f>
        <v>1893</v>
      </c>
      <c r="J44" s="41">
        <f>SUM(J31:J42)</f>
        <v>133349</v>
      </c>
      <c r="K44" s="31"/>
    </row>
    <row r="45" spans="1:11" ht="9" customHeight="1" x14ac:dyDescent="0.2">
      <c r="A45" s="27"/>
      <c r="B45" s="140"/>
      <c r="C45" s="140"/>
      <c r="D45" s="141"/>
      <c r="E45" s="141"/>
      <c r="F45" s="42"/>
      <c r="G45" s="42"/>
      <c r="H45" s="42"/>
      <c r="I45" s="42"/>
      <c r="J45" s="43"/>
      <c r="K45" s="31"/>
    </row>
    <row r="46" spans="1:11" ht="12" customHeight="1" x14ac:dyDescent="0.2">
      <c r="A46" s="32" t="s">
        <v>25</v>
      </c>
      <c r="B46" s="44"/>
      <c r="C46" s="44"/>
      <c r="D46" s="31"/>
      <c r="E46" s="31"/>
      <c r="F46" s="31"/>
      <c r="G46" s="31"/>
      <c r="H46" s="31"/>
      <c r="I46" s="31"/>
      <c r="J46" s="31"/>
      <c r="K46" s="31"/>
    </row>
  </sheetData>
  <mergeCells count="51">
    <mergeCell ref="G2:J2"/>
    <mergeCell ref="K2:K4"/>
    <mergeCell ref="G3:H3"/>
    <mergeCell ref="I3:J3"/>
    <mergeCell ref="D4:E4"/>
    <mergeCell ref="B30:C30"/>
    <mergeCell ref="D30:E30"/>
    <mergeCell ref="B31:C31"/>
    <mergeCell ref="A2:A4"/>
    <mergeCell ref="B2:C4"/>
    <mergeCell ref="D2:F3"/>
    <mergeCell ref="A18:K18"/>
    <mergeCell ref="A20:K20"/>
    <mergeCell ref="A26:K26"/>
    <mergeCell ref="A27:A29"/>
    <mergeCell ref="B27:E28"/>
    <mergeCell ref="F27:J27"/>
    <mergeCell ref="F28:G28"/>
    <mergeCell ref="H28:I28"/>
    <mergeCell ref="J28:J29"/>
    <mergeCell ref="B29:C29"/>
    <mergeCell ref="D29:E29"/>
    <mergeCell ref="D31:E31"/>
    <mergeCell ref="B33:C33"/>
    <mergeCell ref="D33:E33"/>
    <mergeCell ref="B34:C34"/>
    <mergeCell ref="D34:E34"/>
    <mergeCell ref="B32:C32"/>
    <mergeCell ref="D32:E32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5:C45"/>
    <mergeCell ref="D45:E45"/>
    <mergeCell ref="B42:C42"/>
    <mergeCell ref="D42:E42"/>
    <mergeCell ref="B43:C43"/>
    <mergeCell ref="D43:E43"/>
    <mergeCell ref="B44:C44"/>
    <mergeCell ref="D44:E44"/>
  </mergeCells>
  <printOptions horizontalCentered="1" verticalCentered="1"/>
  <pageMargins left="0" right="0" top="0" bottom="0" header="0.59055118110236227" footer="0"/>
  <pageSetup paperSize="9" orientation="portrait" horizontalDpi="300" verticalDpi="300" r:id="rId1"/>
  <headerFooter alignWithMargins="0">
    <oddHeader>&amp;LRoma Capitale
&amp;"Arial,Corsivo"Ufficio di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P18" sqref="P18"/>
    </sheetView>
  </sheetViews>
  <sheetFormatPr defaultColWidth="8.85546875" defaultRowHeight="12.75" x14ac:dyDescent="0.2"/>
  <cols>
    <col min="1" max="1" width="8.28515625" style="54" customWidth="1"/>
    <col min="2" max="2" width="24.5703125" style="54" customWidth="1"/>
    <col min="3" max="3" width="8.85546875" style="54" customWidth="1"/>
    <col min="4" max="4" width="8" style="54" customWidth="1"/>
    <col min="5" max="5" width="8.85546875" style="54" customWidth="1"/>
    <col min="6" max="6" width="8" style="54" customWidth="1"/>
    <col min="7" max="7" width="9.140625" style="54" bestFit="1" customWidth="1"/>
    <col min="8" max="8" width="8.85546875" style="54" customWidth="1"/>
    <col min="9" max="256" width="8.85546875" style="54"/>
    <col min="257" max="257" width="8.28515625" style="54" customWidth="1"/>
    <col min="258" max="258" width="24.5703125" style="54" customWidth="1"/>
    <col min="259" max="259" width="8.85546875" style="54" customWidth="1"/>
    <col min="260" max="260" width="8" style="54" customWidth="1"/>
    <col min="261" max="261" width="8.85546875" style="54" customWidth="1"/>
    <col min="262" max="262" width="8" style="54" customWidth="1"/>
    <col min="263" max="263" width="9.140625" style="54" bestFit="1" customWidth="1"/>
    <col min="264" max="264" width="8.85546875" style="54" customWidth="1"/>
    <col min="265" max="512" width="8.85546875" style="54"/>
    <col min="513" max="513" width="8.28515625" style="54" customWidth="1"/>
    <col min="514" max="514" width="24.5703125" style="54" customWidth="1"/>
    <col min="515" max="515" width="8.85546875" style="54" customWidth="1"/>
    <col min="516" max="516" width="8" style="54" customWidth="1"/>
    <col min="517" max="517" width="8.85546875" style="54" customWidth="1"/>
    <col min="518" max="518" width="8" style="54" customWidth="1"/>
    <col min="519" max="519" width="9.140625" style="54" bestFit="1" customWidth="1"/>
    <col min="520" max="520" width="8.85546875" style="54" customWidth="1"/>
    <col min="521" max="768" width="8.85546875" style="54"/>
    <col min="769" max="769" width="8.28515625" style="54" customWidth="1"/>
    <col min="770" max="770" width="24.5703125" style="54" customWidth="1"/>
    <col min="771" max="771" width="8.85546875" style="54" customWidth="1"/>
    <col min="772" max="772" width="8" style="54" customWidth="1"/>
    <col min="773" max="773" width="8.85546875" style="54" customWidth="1"/>
    <col min="774" max="774" width="8" style="54" customWidth="1"/>
    <col min="775" max="775" width="9.140625" style="54" bestFit="1" customWidth="1"/>
    <col min="776" max="776" width="8.85546875" style="54" customWidth="1"/>
    <col min="777" max="1024" width="8.85546875" style="54"/>
    <col min="1025" max="1025" width="8.28515625" style="54" customWidth="1"/>
    <col min="1026" max="1026" width="24.5703125" style="54" customWidth="1"/>
    <col min="1027" max="1027" width="8.85546875" style="54" customWidth="1"/>
    <col min="1028" max="1028" width="8" style="54" customWidth="1"/>
    <col min="1029" max="1029" width="8.85546875" style="54" customWidth="1"/>
    <col min="1030" max="1030" width="8" style="54" customWidth="1"/>
    <col min="1031" max="1031" width="9.140625" style="54" bestFit="1" customWidth="1"/>
    <col min="1032" max="1032" width="8.85546875" style="54" customWidth="1"/>
    <col min="1033" max="1280" width="8.85546875" style="54"/>
    <col min="1281" max="1281" width="8.28515625" style="54" customWidth="1"/>
    <col min="1282" max="1282" width="24.5703125" style="54" customWidth="1"/>
    <col min="1283" max="1283" width="8.85546875" style="54" customWidth="1"/>
    <col min="1284" max="1284" width="8" style="54" customWidth="1"/>
    <col min="1285" max="1285" width="8.85546875" style="54" customWidth="1"/>
    <col min="1286" max="1286" width="8" style="54" customWidth="1"/>
    <col min="1287" max="1287" width="9.140625" style="54" bestFit="1" customWidth="1"/>
    <col min="1288" max="1288" width="8.85546875" style="54" customWidth="1"/>
    <col min="1289" max="1536" width="8.85546875" style="54"/>
    <col min="1537" max="1537" width="8.28515625" style="54" customWidth="1"/>
    <col min="1538" max="1538" width="24.5703125" style="54" customWidth="1"/>
    <col min="1539" max="1539" width="8.85546875" style="54" customWidth="1"/>
    <col min="1540" max="1540" width="8" style="54" customWidth="1"/>
    <col min="1541" max="1541" width="8.85546875" style="54" customWidth="1"/>
    <col min="1542" max="1542" width="8" style="54" customWidth="1"/>
    <col min="1543" max="1543" width="9.140625" style="54" bestFit="1" customWidth="1"/>
    <col min="1544" max="1544" width="8.85546875" style="54" customWidth="1"/>
    <col min="1545" max="1792" width="8.85546875" style="54"/>
    <col min="1793" max="1793" width="8.28515625" style="54" customWidth="1"/>
    <col min="1794" max="1794" width="24.5703125" style="54" customWidth="1"/>
    <col min="1795" max="1795" width="8.85546875" style="54" customWidth="1"/>
    <col min="1796" max="1796" width="8" style="54" customWidth="1"/>
    <col min="1797" max="1797" width="8.85546875" style="54" customWidth="1"/>
    <col min="1798" max="1798" width="8" style="54" customWidth="1"/>
    <col min="1799" max="1799" width="9.140625" style="54" bestFit="1" customWidth="1"/>
    <col min="1800" max="1800" width="8.85546875" style="54" customWidth="1"/>
    <col min="1801" max="2048" width="8.85546875" style="54"/>
    <col min="2049" max="2049" width="8.28515625" style="54" customWidth="1"/>
    <col min="2050" max="2050" width="24.5703125" style="54" customWidth="1"/>
    <col min="2051" max="2051" width="8.85546875" style="54" customWidth="1"/>
    <col min="2052" max="2052" width="8" style="54" customWidth="1"/>
    <col min="2053" max="2053" width="8.85546875" style="54" customWidth="1"/>
    <col min="2054" max="2054" width="8" style="54" customWidth="1"/>
    <col min="2055" max="2055" width="9.140625" style="54" bestFit="1" customWidth="1"/>
    <col min="2056" max="2056" width="8.85546875" style="54" customWidth="1"/>
    <col min="2057" max="2304" width="8.85546875" style="54"/>
    <col min="2305" max="2305" width="8.28515625" style="54" customWidth="1"/>
    <col min="2306" max="2306" width="24.5703125" style="54" customWidth="1"/>
    <col min="2307" max="2307" width="8.85546875" style="54" customWidth="1"/>
    <col min="2308" max="2308" width="8" style="54" customWidth="1"/>
    <col min="2309" max="2309" width="8.85546875" style="54" customWidth="1"/>
    <col min="2310" max="2310" width="8" style="54" customWidth="1"/>
    <col min="2311" max="2311" width="9.140625" style="54" bestFit="1" customWidth="1"/>
    <col min="2312" max="2312" width="8.85546875" style="54" customWidth="1"/>
    <col min="2313" max="2560" width="8.85546875" style="54"/>
    <col min="2561" max="2561" width="8.28515625" style="54" customWidth="1"/>
    <col min="2562" max="2562" width="24.5703125" style="54" customWidth="1"/>
    <col min="2563" max="2563" width="8.85546875" style="54" customWidth="1"/>
    <col min="2564" max="2564" width="8" style="54" customWidth="1"/>
    <col min="2565" max="2565" width="8.85546875" style="54" customWidth="1"/>
    <col min="2566" max="2566" width="8" style="54" customWidth="1"/>
    <col min="2567" max="2567" width="9.140625" style="54" bestFit="1" customWidth="1"/>
    <col min="2568" max="2568" width="8.85546875" style="54" customWidth="1"/>
    <col min="2569" max="2816" width="8.85546875" style="54"/>
    <col min="2817" max="2817" width="8.28515625" style="54" customWidth="1"/>
    <col min="2818" max="2818" width="24.5703125" style="54" customWidth="1"/>
    <col min="2819" max="2819" width="8.85546875" style="54" customWidth="1"/>
    <col min="2820" max="2820" width="8" style="54" customWidth="1"/>
    <col min="2821" max="2821" width="8.85546875" style="54" customWidth="1"/>
    <col min="2822" max="2822" width="8" style="54" customWidth="1"/>
    <col min="2823" max="2823" width="9.140625" style="54" bestFit="1" customWidth="1"/>
    <col min="2824" max="2824" width="8.85546875" style="54" customWidth="1"/>
    <col min="2825" max="3072" width="8.85546875" style="54"/>
    <col min="3073" max="3073" width="8.28515625" style="54" customWidth="1"/>
    <col min="3074" max="3074" width="24.5703125" style="54" customWidth="1"/>
    <col min="3075" max="3075" width="8.85546875" style="54" customWidth="1"/>
    <col min="3076" max="3076" width="8" style="54" customWidth="1"/>
    <col min="3077" max="3077" width="8.85546875" style="54" customWidth="1"/>
    <col min="3078" max="3078" width="8" style="54" customWidth="1"/>
    <col min="3079" max="3079" width="9.140625" style="54" bestFit="1" customWidth="1"/>
    <col min="3080" max="3080" width="8.85546875" style="54" customWidth="1"/>
    <col min="3081" max="3328" width="8.85546875" style="54"/>
    <col min="3329" max="3329" width="8.28515625" style="54" customWidth="1"/>
    <col min="3330" max="3330" width="24.5703125" style="54" customWidth="1"/>
    <col min="3331" max="3331" width="8.85546875" style="54" customWidth="1"/>
    <col min="3332" max="3332" width="8" style="54" customWidth="1"/>
    <col min="3333" max="3333" width="8.85546875" style="54" customWidth="1"/>
    <col min="3334" max="3334" width="8" style="54" customWidth="1"/>
    <col min="3335" max="3335" width="9.140625" style="54" bestFit="1" customWidth="1"/>
    <col min="3336" max="3336" width="8.85546875" style="54" customWidth="1"/>
    <col min="3337" max="3584" width="8.85546875" style="54"/>
    <col min="3585" max="3585" width="8.28515625" style="54" customWidth="1"/>
    <col min="3586" max="3586" width="24.5703125" style="54" customWidth="1"/>
    <col min="3587" max="3587" width="8.85546875" style="54" customWidth="1"/>
    <col min="3588" max="3588" width="8" style="54" customWidth="1"/>
    <col min="3589" max="3589" width="8.85546875" style="54" customWidth="1"/>
    <col min="3590" max="3590" width="8" style="54" customWidth="1"/>
    <col min="3591" max="3591" width="9.140625" style="54" bestFit="1" customWidth="1"/>
    <col min="3592" max="3592" width="8.85546875" style="54" customWidth="1"/>
    <col min="3593" max="3840" width="8.85546875" style="54"/>
    <col min="3841" max="3841" width="8.28515625" style="54" customWidth="1"/>
    <col min="3842" max="3842" width="24.5703125" style="54" customWidth="1"/>
    <col min="3843" max="3843" width="8.85546875" style="54" customWidth="1"/>
    <col min="3844" max="3844" width="8" style="54" customWidth="1"/>
    <col min="3845" max="3845" width="8.85546875" style="54" customWidth="1"/>
    <col min="3846" max="3846" width="8" style="54" customWidth="1"/>
    <col min="3847" max="3847" width="9.140625" style="54" bestFit="1" customWidth="1"/>
    <col min="3848" max="3848" width="8.85546875" style="54" customWidth="1"/>
    <col min="3849" max="4096" width="8.85546875" style="54"/>
    <col min="4097" max="4097" width="8.28515625" style="54" customWidth="1"/>
    <col min="4098" max="4098" width="24.5703125" style="54" customWidth="1"/>
    <col min="4099" max="4099" width="8.85546875" style="54" customWidth="1"/>
    <col min="4100" max="4100" width="8" style="54" customWidth="1"/>
    <col min="4101" max="4101" width="8.85546875" style="54" customWidth="1"/>
    <col min="4102" max="4102" width="8" style="54" customWidth="1"/>
    <col min="4103" max="4103" width="9.140625" style="54" bestFit="1" customWidth="1"/>
    <col min="4104" max="4104" width="8.85546875" style="54" customWidth="1"/>
    <col min="4105" max="4352" width="8.85546875" style="54"/>
    <col min="4353" max="4353" width="8.28515625" style="54" customWidth="1"/>
    <col min="4354" max="4354" width="24.5703125" style="54" customWidth="1"/>
    <col min="4355" max="4355" width="8.85546875" style="54" customWidth="1"/>
    <col min="4356" max="4356" width="8" style="54" customWidth="1"/>
    <col min="4357" max="4357" width="8.85546875" style="54" customWidth="1"/>
    <col min="4358" max="4358" width="8" style="54" customWidth="1"/>
    <col min="4359" max="4359" width="9.140625" style="54" bestFit="1" customWidth="1"/>
    <col min="4360" max="4360" width="8.85546875" style="54" customWidth="1"/>
    <col min="4361" max="4608" width="8.85546875" style="54"/>
    <col min="4609" max="4609" width="8.28515625" style="54" customWidth="1"/>
    <col min="4610" max="4610" width="24.5703125" style="54" customWidth="1"/>
    <col min="4611" max="4611" width="8.85546875" style="54" customWidth="1"/>
    <col min="4612" max="4612" width="8" style="54" customWidth="1"/>
    <col min="4613" max="4613" width="8.85546875" style="54" customWidth="1"/>
    <col min="4614" max="4614" width="8" style="54" customWidth="1"/>
    <col min="4615" max="4615" width="9.140625" style="54" bestFit="1" customWidth="1"/>
    <col min="4616" max="4616" width="8.85546875" style="54" customWidth="1"/>
    <col min="4617" max="4864" width="8.85546875" style="54"/>
    <col min="4865" max="4865" width="8.28515625" style="54" customWidth="1"/>
    <col min="4866" max="4866" width="24.5703125" style="54" customWidth="1"/>
    <col min="4867" max="4867" width="8.85546875" style="54" customWidth="1"/>
    <col min="4868" max="4868" width="8" style="54" customWidth="1"/>
    <col min="4869" max="4869" width="8.85546875" style="54" customWidth="1"/>
    <col min="4870" max="4870" width="8" style="54" customWidth="1"/>
    <col min="4871" max="4871" width="9.140625" style="54" bestFit="1" customWidth="1"/>
    <col min="4872" max="4872" width="8.85546875" style="54" customWidth="1"/>
    <col min="4873" max="5120" width="8.85546875" style="54"/>
    <col min="5121" max="5121" width="8.28515625" style="54" customWidth="1"/>
    <col min="5122" max="5122" width="24.5703125" style="54" customWidth="1"/>
    <col min="5123" max="5123" width="8.85546875" style="54" customWidth="1"/>
    <col min="5124" max="5124" width="8" style="54" customWidth="1"/>
    <col min="5125" max="5125" width="8.85546875" style="54" customWidth="1"/>
    <col min="5126" max="5126" width="8" style="54" customWidth="1"/>
    <col min="5127" max="5127" width="9.140625" style="54" bestFit="1" customWidth="1"/>
    <col min="5128" max="5128" width="8.85546875" style="54" customWidth="1"/>
    <col min="5129" max="5376" width="8.85546875" style="54"/>
    <col min="5377" max="5377" width="8.28515625" style="54" customWidth="1"/>
    <col min="5378" max="5378" width="24.5703125" style="54" customWidth="1"/>
    <col min="5379" max="5379" width="8.85546875" style="54" customWidth="1"/>
    <col min="5380" max="5380" width="8" style="54" customWidth="1"/>
    <col min="5381" max="5381" width="8.85546875" style="54" customWidth="1"/>
    <col min="5382" max="5382" width="8" style="54" customWidth="1"/>
    <col min="5383" max="5383" width="9.140625" style="54" bestFit="1" customWidth="1"/>
    <col min="5384" max="5384" width="8.85546875" style="54" customWidth="1"/>
    <col min="5385" max="5632" width="8.85546875" style="54"/>
    <col min="5633" max="5633" width="8.28515625" style="54" customWidth="1"/>
    <col min="5634" max="5634" width="24.5703125" style="54" customWidth="1"/>
    <col min="5635" max="5635" width="8.85546875" style="54" customWidth="1"/>
    <col min="5636" max="5636" width="8" style="54" customWidth="1"/>
    <col min="5637" max="5637" width="8.85546875" style="54" customWidth="1"/>
    <col min="5638" max="5638" width="8" style="54" customWidth="1"/>
    <col min="5639" max="5639" width="9.140625" style="54" bestFit="1" customWidth="1"/>
    <col min="5640" max="5640" width="8.85546875" style="54" customWidth="1"/>
    <col min="5641" max="5888" width="8.85546875" style="54"/>
    <col min="5889" max="5889" width="8.28515625" style="54" customWidth="1"/>
    <col min="5890" max="5890" width="24.5703125" style="54" customWidth="1"/>
    <col min="5891" max="5891" width="8.85546875" style="54" customWidth="1"/>
    <col min="5892" max="5892" width="8" style="54" customWidth="1"/>
    <col min="5893" max="5893" width="8.85546875" style="54" customWidth="1"/>
    <col min="5894" max="5894" width="8" style="54" customWidth="1"/>
    <col min="5895" max="5895" width="9.140625" style="54" bestFit="1" customWidth="1"/>
    <col min="5896" max="5896" width="8.85546875" style="54" customWidth="1"/>
    <col min="5897" max="6144" width="8.85546875" style="54"/>
    <col min="6145" max="6145" width="8.28515625" style="54" customWidth="1"/>
    <col min="6146" max="6146" width="24.5703125" style="54" customWidth="1"/>
    <col min="6147" max="6147" width="8.85546875" style="54" customWidth="1"/>
    <col min="6148" max="6148" width="8" style="54" customWidth="1"/>
    <col min="6149" max="6149" width="8.85546875" style="54" customWidth="1"/>
    <col min="6150" max="6150" width="8" style="54" customWidth="1"/>
    <col min="6151" max="6151" width="9.140625" style="54" bestFit="1" customWidth="1"/>
    <col min="6152" max="6152" width="8.85546875" style="54" customWidth="1"/>
    <col min="6153" max="6400" width="8.85546875" style="54"/>
    <col min="6401" max="6401" width="8.28515625" style="54" customWidth="1"/>
    <col min="6402" max="6402" width="24.5703125" style="54" customWidth="1"/>
    <col min="6403" max="6403" width="8.85546875" style="54" customWidth="1"/>
    <col min="6404" max="6404" width="8" style="54" customWidth="1"/>
    <col min="6405" max="6405" width="8.85546875" style="54" customWidth="1"/>
    <col min="6406" max="6406" width="8" style="54" customWidth="1"/>
    <col min="6407" max="6407" width="9.140625" style="54" bestFit="1" customWidth="1"/>
    <col min="6408" max="6408" width="8.85546875" style="54" customWidth="1"/>
    <col min="6409" max="6656" width="8.85546875" style="54"/>
    <col min="6657" max="6657" width="8.28515625" style="54" customWidth="1"/>
    <col min="6658" max="6658" width="24.5703125" style="54" customWidth="1"/>
    <col min="6659" max="6659" width="8.85546875" style="54" customWidth="1"/>
    <col min="6660" max="6660" width="8" style="54" customWidth="1"/>
    <col min="6661" max="6661" width="8.85546875" style="54" customWidth="1"/>
    <col min="6662" max="6662" width="8" style="54" customWidth="1"/>
    <col min="6663" max="6663" width="9.140625" style="54" bestFit="1" customWidth="1"/>
    <col min="6664" max="6664" width="8.85546875" style="54" customWidth="1"/>
    <col min="6665" max="6912" width="8.85546875" style="54"/>
    <col min="6913" max="6913" width="8.28515625" style="54" customWidth="1"/>
    <col min="6914" max="6914" width="24.5703125" style="54" customWidth="1"/>
    <col min="6915" max="6915" width="8.85546875" style="54" customWidth="1"/>
    <col min="6916" max="6916" width="8" style="54" customWidth="1"/>
    <col min="6917" max="6917" width="8.85546875" style="54" customWidth="1"/>
    <col min="6918" max="6918" width="8" style="54" customWidth="1"/>
    <col min="6919" max="6919" width="9.140625" style="54" bestFit="1" customWidth="1"/>
    <col min="6920" max="6920" width="8.85546875" style="54" customWidth="1"/>
    <col min="6921" max="7168" width="8.85546875" style="54"/>
    <col min="7169" max="7169" width="8.28515625" style="54" customWidth="1"/>
    <col min="7170" max="7170" width="24.5703125" style="54" customWidth="1"/>
    <col min="7171" max="7171" width="8.85546875" style="54" customWidth="1"/>
    <col min="7172" max="7172" width="8" style="54" customWidth="1"/>
    <col min="7173" max="7173" width="8.85546875" style="54" customWidth="1"/>
    <col min="7174" max="7174" width="8" style="54" customWidth="1"/>
    <col min="7175" max="7175" width="9.140625" style="54" bestFit="1" customWidth="1"/>
    <col min="7176" max="7176" width="8.85546875" style="54" customWidth="1"/>
    <col min="7177" max="7424" width="8.85546875" style="54"/>
    <col min="7425" max="7425" width="8.28515625" style="54" customWidth="1"/>
    <col min="7426" max="7426" width="24.5703125" style="54" customWidth="1"/>
    <col min="7427" max="7427" width="8.85546875" style="54" customWidth="1"/>
    <col min="7428" max="7428" width="8" style="54" customWidth="1"/>
    <col min="7429" max="7429" width="8.85546875" style="54" customWidth="1"/>
    <col min="7430" max="7430" width="8" style="54" customWidth="1"/>
    <col min="7431" max="7431" width="9.140625" style="54" bestFit="1" customWidth="1"/>
    <col min="7432" max="7432" width="8.85546875" style="54" customWidth="1"/>
    <col min="7433" max="7680" width="8.85546875" style="54"/>
    <col min="7681" max="7681" width="8.28515625" style="54" customWidth="1"/>
    <col min="7682" max="7682" width="24.5703125" style="54" customWidth="1"/>
    <col min="7683" max="7683" width="8.85546875" style="54" customWidth="1"/>
    <col min="7684" max="7684" width="8" style="54" customWidth="1"/>
    <col min="7685" max="7685" width="8.85546875" style="54" customWidth="1"/>
    <col min="7686" max="7686" width="8" style="54" customWidth="1"/>
    <col min="7687" max="7687" width="9.140625" style="54" bestFit="1" customWidth="1"/>
    <col min="7688" max="7688" width="8.85546875" style="54" customWidth="1"/>
    <col min="7689" max="7936" width="8.85546875" style="54"/>
    <col min="7937" max="7937" width="8.28515625" style="54" customWidth="1"/>
    <col min="7938" max="7938" width="24.5703125" style="54" customWidth="1"/>
    <col min="7939" max="7939" width="8.85546875" style="54" customWidth="1"/>
    <col min="7940" max="7940" width="8" style="54" customWidth="1"/>
    <col min="7941" max="7941" width="8.85546875" style="54" customWidth="1"/>
    <col min="7942" max="7942" width="8" style="54" customWidth="1"/>
    <col min="7943" max="7943" width="9.140625" style="54" bestFit="1" customWidth="1"/>
    <col min="7944" max="7944" width="8.85546875" style="54" customWidth="1"/>
    <col min="7945" max="8192" width="8.85546875" style="54"/>
    <col min="8193" max="8193" width="8.28515625" style="54" customWidth="1"/>
    <col min="8194" max="8194" width="24.5703125" style="54" customWidth="1"/>
    <col min="8195" max="8195" width="8.85546875" style="54" customWidth="1"/>
    <col min="8196" max="8196" width="8" style="54" customWidth="1"/>
    <col min="8197" max="8197" width="8.85546875" style="54" customWidth="1"/>
    <col min="8198" max="8198" width="8" style="54" customWidth="1"/>
    <col min="8199" max="8199" width="9.140625" style="54" bestFit="1" customWidth="1"/>
    <col min="8200" max="8200" width="8.85546875" style="54" customWidth="1"/>
    <col min="8201" max="8448" width="8.85546875" style="54"/>
    <col min="8449" max="8449" width="8.28515625" style="54" customWidth="1"/>
    <col min="8450" max="8450" width="24.5703125" style="54" customWidth="1"/>
    <col min="8451" max="8451" width="8.85546875" style="54" customWidth="1"/>
    <col min="8452" max="8452" width="8" style="54" customWidth="1"/>
    <col min="8453" max="8453" width="8.85546875" style="54" customWidth="1"/>
    <col min="8454" max="8454" width="8" style="54" customWidth="1"/>
    <col min="8455" max="8455" width="9.140625" style="54" bestFit="1" customWidth="1"/>
    <col min="8456" max="8456" width="8.85546875" style="54" customWidth="1"/>
    <col min="8457" max="8704" width="8.85546875" style="54"/>
    <col min="8705" max="8705" width="8.28515625" style="54" customWidth="1"/>
    <col min="8706" max="8706" width="24.5703125" style="54" customWidth="1"/>
    <col min="8707" max="8707" width="8.85546875" style="54" customWidth="1"/>
    <col min="8708" max="8708" width="8" style="54" customWidth="1"/>
    <col min="8709" max="8709" width="8.85546875" style="54" customWidth="1"/>
    <col min="8710" max="8710" width="8" style="54" customWidth="1"/>
    <col min="8711" max="8711" width="9.140625" style="54" bestFit="1" customWidth="1"/>
    <col min="8712" max="8712" width="8.85546875" style="54" customWidth="1"/>
    <col min="8713" max="8960" width="8.85546875" style="54"/>
    <col min="8961" max="8961" width="8.28515625" style="54" customWidth="1"/>
    <col min="8962" max="8962" width="24.5703125" style="54" customWidth="1"/>
    <col min="8963" max="8963" width="8.85546875" style="54" customWidth="1"/>
    <col min="8964" max="8964" width="8" style="54" customWidth="1"/>
    <col min="8965" max="8965" width="8.85546875" style="54" customWidth="1"/>
    <col min="8966" max="8966" width="8" style="54" customWidth="1"/>
    <col min="8967" max="8967" width="9.140625" style="54" bestFit="1" customWidth="1"/>
    <col min="8968" max="8968" width="8.85546875" style="54" customWidth="1"/>
    <col min="8969" max="9216" width="8.85546875" style="54"/>
    <col min="9217" max="9217" width="8.28515625" style="54" customWidth="1"/>
    <col min="9218" max="9218" width="24.5703125" style="54" customWidth="1"/>
    <col min="9219" max="9219" width="8.85546875" style="54" customWidth="1"/>
    <col min="9220" max="9220" width="8" style="54" customWidth="1"/>
    <col min="9221" max="9221" width="8.85546875" style="54" customWidth="1"/>
    <col min="9222" max="9222" width="8" style="54" customWidth="1"/>
    <col min="9223" max="9223" width="9.140625" style="54" bestFit="1" customWidth="1"/>
    <col min="9224" max="9224" width="8.85546875" style="54" customWidth="1"/>
    <col min="9225" max="9472" width="8.85546875" style="54"/>
    <col min="9473" max="9473" width="8.28515625" style="54" customWidth="1"/>
    <col min="9474" max="9474" width="24.5703125" style="54" customWidth="1"/>
    <col min="9475" max="9475" width="8.85546875" style="54" customWidth="1"/>
    <col min="9476" max="9476" width="8" style="54" customWidth="1"/>
    <col min="9477" max="9477" width="8.85546875" style="54" customWidth="1"/>
    <col min="9478" max="9478" width="8" style="54" customWidth="1"/>
    <col min="9479" max="9479" width="9.140625" style="54" bestFit="1" customWidth="1"/>
    <col min="9480" max="9480" width="8.85546875" style="54" customWidth="1"/>
    <col min="9481" max="9728" width="8.85546875" style="54"/>
    <col min="9729" max="9729" width="8.28515625" style="54" customWidth="1"/>
    <col min="9730" max="9730" width="24.5703125" style="54" customWidth="1"/>
    <col min="9731" max="9731" width="8.85546875" style="54" customWidth="1"/>
    <col min="9732" max="9732" width="8" style="54" customWidth="1"/>
    <col min="9733" max="9733" width="8.85546875" style="54" customWidth="1"/>
    <col min="9734" max="9734" width="8" style="54" customWidth="1"/>
    <col min="9735" max="9735" width="9.140625" style="54" bestFit="1" customWidth="1"/>
    <col min="9736" max="9736" width="8.85546875" style="54" customWidth="1"/>
    <col min="9737" max="9984" width="8.85546875" style="54"/>
    <col min="9985" max="9985" width="8.28515625" style="54" customWidth="1"/>
    <col min="9986" max="9986" width="24.5703125" style="54" customWidth="1"/>
    <col min="9987" max="9987" width="8.85546875" style="54" customWidth="1"/>
    <col min="9988" max="9988" width="8" style="54" customWidth="1"/>
    <col min="9989" max="9989" width="8.85546875" style="54" customWidth="1"/>
    <col min="9990" max="9990" width="8" style="54" customWidth="1"/>
    <col min="9991" max="9991" width="9.140625" style="54" bestFit="1" customWidth="1"/>
    <col min="9992" max="9992" width="8.85546875" style="54" customWidth="1"/>
    <col min="9993" max="10240" width="8.85546875" style="54"/>
    <col min="10241" max="10241" width="8.28515625" style="54" customWidth="1"/>
    <col min="10242" max="10242" width="24.5703125" style="54" customWidth="1"/>
    <col min="10243" max="10243" width="8.85546875" style="54" customWidth="1"/>
    <col min="10244" max="10244" width="8" style="54" customWidth="1"/>
    <col min="10245" max="10245" width="8.85546875" style="54" customWidth="1"/>
    <col min="10246" max="10246" width="8" style="54" customWidth="1"/>
    <col min="10247" max="10247" width="9.140625" style="54" bestFit="1" customWidth="1"/>
    <col min="10248" max="10248" width="8.85546875" style="54" customWidth="1"/>
    <col min="10249" max="10496" width="8.85546875" style="54"/>
    <col min="10497" max="10497" width="8.28515625" style="54" customWidth="1"/>
    <col min="10498" max="10498" width="24.5703125" style="54" customWidth="1"/>
    <col min="10499" max="10499" width="8.85546875" style="54" customWidth="1"/>
    <col min="10500" max="10500" width="8" style="54" customWidth="1"/>
    <col min="10501" max="10501" width="8.85546875" style="54" customWidth="1"/>
    <col min="10502" max="10502" width="8" style="54" customWidth="1"/>
    <col min="10503" max="10503" width="9.140625" style="54" bestFit="1" customWidth="1"/>
    <col min="10504" max="10504" width="8.85546875" style="54" customWidth="1"/>
    <col min="10505" max="10752" width="8.85546875" style="54"/>
    <col min="10753" max="10753" width="8.28515625" style="54" customWidth="1"/>
    <col min="10754" max="10754" width="24.5703125" style="54" customWidth="1"/>
    <col min="10755" max="10755" width="8.85546875" style="54" customWidth="1"/>
    <col min="10756" max="10756" width="8" style="54" customWidth="1"/>
    <col min="10757" max="10757" width="8.85546875" style="54" customWidth="1"/>
    <col min="10758" max="10758" width="8" style="54" customWidth="1"/>
    <col min="10759" max="10759" width="9.140625" style="54" bestFit="1" customWidth="1"/>
    <col min="10760" max="10760" width="8.85546875" style="54" customWidth="1"/>
    <col min="10761" max="11008" width="8.85546875" style="54"/>
    <col min="11009" max="11009" width="8.28515625" style="54" customWidth="1"/>
    <col min="11010" max="11010" width="24.5703125" style="54" customWidth="1"/>
    <col min="11011" max="11011" width="8.85546875" style="54" customWidth="1"/>
    <col min="11012" max="11012" width="8" style="54" customWidth="1"/>
    <col min="11013" max="11013" width="8.85546875" style="54" customWidth="1"/>
    <col min="11014" max="11014" width="8" style="54" customWidth="1"/>
    <col min="11015" max="11015" width="9.140625" style="54" bestFit="1" customWidth="1"/>
    <col min="11016" max="11016" width="8.85546875" style="54" customWidth="1"/>
    <col min="11017" max="11264" width="8.85546875" style="54"/>
    <col min="11265" max="11265" width="8.28515625" style="54" customWidth="1"/>
    <col min="11266" max="11266" width="24.5703125" style="54" customWidth="1"/>
    <col min="11267" max="11267" width="8.85546875" style="54" customWidth="1"/>
    <col min="11268" max="11268" width="8" style="54" customWidth="1"/>
    <col min="11269" max="11269" width="8.85546875" style="54" customWidth="1"/>
    <col min="11270" max="11270" width="8" style="54" customWidth="1"/>
    <col min="11271" max="11271" width="9.140625" style="54" bestFit="1" customWidth="1"/>
    <col min="11272" max="11272" width="8.85546875" style="54" customWidth="1"/>
    <col min="11273" max="11520" width="8.85546875" style="54"/>
    <col min="11521" max="11521" width="8.28515625" style="54" customWidth="1"/>
    <col min="11522" max="11522" width="24.5703125" style="54" customWidth="1"/>
    <col min="11523" max="11523" width="8.85546875" style="54" customWidth="1"/>
    <col min="11524" max="11524" width="8" style="54" customWidth="1"/>
    <col min="11525" max="11525" width="8.85546875" style="54" customWidth="1"/>
    <col min="11526" max="11526" width="8" style="54" customWidth="1"/>
    <col min="11527" max="11527" width="9.140625" style="54" bestFit="1" customWidth="1"/>
    <col min="11528" max="11528" width="8.85546875" style="54" customWidth="1"/>
    <col min="11529" max="11776" width="8.85546875" style="54"/>
    <col min="11777" max="11777" width="8.28515625" style="54" customWidth="1"/>
    <col min="11778" max="11778" width="24.5703125" style="54" customWidth="1"/>
    <col min="11779" max="11779" width="8.85546875" style="54" customWidth="1"/>
    <col min="11780" max="11780" width="8" style="54" customWidth="1"/>
    <col min="11781" max="11781" width="8.85546875" style="54" customWidth="1"/>
    <col min="11782" max="11782" width="8" style="54" customWidth="1"/>
    <col min="11783" max="11783" width="9.140625" style="54" bestFit="1" customWidth="1"/>
    <col min="11784" max="11784" width="8.85546875" style="54" customWidth="1"/>
    <col min="11785" max="12032" width="8.85546875" style="54"/>
    <col min="12033" max="12033" width="8.28515625" style="54" customWidth="1"/>
    <col min="12034" max="12034" width="24.5703125" style="54" customWidth="1"/>
    <col min="12035" max="12035" width="8.85546875" style="54" customWidth="1"/>
    <col min="12036" max="12036" width="8" style="54" customWidth="1"/>
    <col min="12037" max="12037" width="8.85546875" style="54" customWidth="1"/>
    <col min="12038" max="12038" width="8" style="54" customWidth="1"/>
    <col min="12039" max="12039" width="9.140625" style="54" bestFit="1" customWidth="1"/>
    <col min="12040" max="12040" width="8.85546875" style="54" customWidth="1"/>
    <col min="12041" max="12288" width="8.85546875" style="54"/>
    <col min="12289" max="12289" width="8.28515625" style="54" customWidth="1"/>
    <col min="12290" max="12290" width="24.5703125" style="54" customWidth="1"/>
    <col min="12291" max="12291" width="8.85546875" style="54" customWidth="1"/>
    <col min="12292" max="12292" width="8" style="54" customWidth="1"/>
    <col min="12293" max="12293" width="8.85546875" style="54" customWidth="1"/>
    <col min="12294" max="12294" width="8" style="54" customWidth="1"/>
    <col min="12295" max="12295" width="9.140625" style="54" bestFit="1" customWidth="1"/>
    <col min="12296" max="12296" width="8.85546875" style="54" customWidth="1"/>
    <col min="12297" max="12544" width="8.85546875" style="54"/>
    <col min="12545" max="12545" width="8.28515625" style="54" customWidth="1"/>
    <col min="12546" max="12546" width="24.5703125" style="54" customWidth="1"/>
    <col min="12547" max="12547" width="8.85546875" style="54" customWidth="1"/>
    <col min="12548" max="12548" width="8" style="54" customWidth="1"/>
    <col min="12549" max="12549" width="8.85546875" style="54" customWidth="1"/>
    <col min="12550" max="12550" width="8" style="54" customWidth="1"/>
    <col min="12551" max="12551" width="9.140625" style="54" bestFit="1" customWidth="1"/>
    <col min="12552" max="12552" width="8.85546875" style="54" customWidth="1"/>
    <col min="12553" max="12800" width="8.85546875" style="54"/>
    <col min="12801" max="12801" width="8.28515625" style="54" customWidth="1"/>
    <col min="12802" max="12802" width="24.5703125" style="54" customWidth="1"/>
    <col min="12803" max="12803" width="8.85546875" style="54" customWidth="1"/>
    <col min="12804" max="12804" width="8" style="54" customWidth="1"/>
    <col min="12805" max="12805" width="8.85546875" style="54" customWidth="1"/>
    <col min="12806" max="12806" width="8" style="54" customWidth="1"/>
    <col min="12807" max="12807" width="9.140625" style="54" bestFit="1" customWidth="1"/>
    <col min="12808" max="12808" width="8.85546875" style="54" customWidth="1"/>
    <col min="12809" max="13056" width="8.85546875" style="54"/>
    <col min="13057" max="13057" width="8.28515625" style="54" customWidth="1"/>
    <col min="13058" max="13058" width="24.5703125" style="54" customWidth="1"/>
    <col min="13059" max="13059" width="8.85546875" style="54" customWidth="1"/>
    <col min="13060" max="13060" width="8" style="54" customWidth="1"/>
    <col min="13061" max="13061" width="8.85546875" style="54" customWidth="1"/>
    <col min="13062" max="13062" width="8" style="54" customWidth="1"/>
    <col min="13063" max="13063" width="9.140625" style="54" bestFit="1" customWidth="1"/>
    <col min="13064" max="13064" width="8.85546875" style="54" customWidth="1"/>
    <col min="13065" max="13312" width="8.85546875" style="54"/>
    <col min="13313" max="13313" width="8.28515625" style="54" customWidth="1"/>
    <col min="13314" max="13314" width="24.5703125" style="54" customWidth="1"/>
    <col min="13315" max="13315" width="8.85546875" style="54" customWidth="1"/>
    <col min="13316" max="13316" width="8" style="54" customWidth="1"/>
    <col min="13317" max="13317" width="8.85546875" style="54" customWidth="1"/>
    <col min="13318" max="13318" width="8" style="54" customWidth="1"/>
    <col min="13319" max="13319" width="9.140625" style="54" bestFit="1" customWidth="1"/>
    <col min="13320" max="13320" width="8.85546875" style="54" customWidth="1"/>
    <col min="13321" max="13568" width="8.85546875" style="54"/>
    <col min="13569" max="13569" width="8.28515625" style="54" customWidth="1"/>
    <col min="13570" max="13570" width="24.5703125" style="54" customWidth="1"/>
    <col min="13571" max="13571" width="8.85546875" style="54" customWidth="1"/>
    <col min="13572" max="13572" width="8" style="54" customWidth="1"/>
    <col min="13573" max="13573" width="8.85546875" style="54" customWidth="1"/>
    <col min="13574" max="13574" width="8" style="54" customWidth="1"/>
    <col min="13575" max="13575" width="9.140625" style="54" bestFit="1" customWidth="1"/>
    <col min="13576" max="13576" width="8.85546875" style="54" customWidth="1"/>
    <col min="13577" max="13824" width="8.85546875" style="54"/>
    <col min="13825" max="13825" width="8.28515625" style="54" customWidth="1"/>
    <col min="13826" max="13826" width="24.5703125" style="54" customWidth="1"/>
    <col min="13827" max="13827" width="8.85546875" style="54" customWidth="1"/>
    <col min="13828" max="13828" width="8" style="54" customWidth="1"/>
    <col min="13829" max="13829" width="8.85546875" style="54" customWidth="1"/>
    <col min="13830" max="13830" width="8" style="54" customWidth="1"/>
    <col min="13831" max="13831" width="9.140625" style="54" bestFit="1" customWidth="1"/>
    <col min="13832" max="13832" width="8.85546875" style="54" customWidth="1"/>
    <col min="13833" max="14080" width="8.85546875" style="54"/>
    <col min="14081" max="14081" width="8.28515625" style="54" customWidth="1"/>
    <col min="14082" max="14082" width="24.5703125" style="54" customWidth="1"/>
    <col min="14083" max="14083" width="8.85546875" style="54" customWidth="1"/>
    <col min="14084" max="14084" width="8" style="54" customWidth="1"/>
    <col min="14085" max="14085" width="8.85546875" style="54" customWidth="1"/>
    <col min="14086" max="14086" width="8" style="54" customWidth="1"/>
    <col min="14087" max="14087" width="9.140625" style="54" bestFit="1" customWidth="1"/>
    <col min="14088" max="14088" width="8.85546875" style="54" customWidth="1"/>
    <col min="14089" max="14336" width="8.85546875" style="54"/>
    <col min="14337" max="14337" width="8.28515625" style="54" customWidth="1"/>
    <col min="14338" max="14338" width="24.5703125" style="54" customWidth="1"/>
    <col min="14339" max="14339" width="8.85546875" style="54" customWidth="1"/>
    <col min="14340" max="14340" width="8" style="54" customWidth="1"/>
    <col min="14341" max="14341" width="8.85546875" style="54" customWidth="1"/>
    <col min="14342" max="14342" width="8" style="54" customWidth="1"/>
    <col min="14343" max="14343" width="9.140625" style="54" bestFit="1" customWidth="1"/>
    <col min="14344" max="14344" width="8.85546875" style="54" customWidth="1"/>
    <col min="14345" max="14592" width="8.85546875" style="54"/>
    <col min="14593" max="14593" width="8.28515625" style="54" customWidth="1"/>
    <col min="14594" max="14594" width="24.5703125" style="54" customWidth="1"/>
    <col min="14595" max="14595" width="8.85546875" style="54" customWidth="1"/>
    <col min="14596" max="14596" width="8" style="54" customWidth="1"/>
    <col min="14597" max="14597" width="8.85546875" style="54" customWidth="1"/>
    <col min="14598" max="14598" width="8" style="54" customWidth="1"/>
    <col min="14599" max="14599" width="9.140625" style="54" bestFit="1" customWidth="1"/>
    <col min="14600" max="14600" width="8.85546875" style="54" customWidth="1"/>
    <col min="14601" max="14848" width="8.85546875" style="54"/>
    <col min="14849" max="14849" width="8.28515625" style="54" customWidth="1"/>
    <col min="14850" max="14850" width="24.5703125" style="54" customWidth="1"/>
    <col min="14851" max="14851" width="8.85546875" style="54" customWidth="1"/>
    <col min="14852" max="14852" width="8" style="54" customWidth="1"/>
    <col min="14853" max="14853" width="8.85546875" style="54" customWidth="1"/>
    <col min="14854" max="14854" width="8" style="54" customWidth="1"/>
    <col min="14855" max="14855" width="9.140625" style="54" bestFit="1" customWidth="1"/>
    <col min="14856" max="14856" width="8.85546875" style="54" customWidth="1"/>
    <col min="14857" max="15104" width="8.85546875" style="54"/>
    <col min="15105" max="15105" width="8.28515625" style="54" customWidth="1"/>
    <col min="15106" max="15106" width="24.5703125" style="54" customWidth="1"/>
    <col min="15107" max="15107" width="8.85546875" style="54" customWidth="1"/>
    <col min="15108" max="15108" width="8" style="54" customWidth="1"/>
    <col min="15109" max="15109" width="8.85546875" style="54" customWidth="1"/>
    <col min="15110" max="15110" width="8" style="54" customWidth="1"/>
    <col min="15111" max="15111" width="9.140625" style="54" bestFit="1" customWidth="1"/>
    <col min="15112" max="15112" width="8.85546875" style="54" customWidth="1"/>
    <col min="15113" max="15360" width="8.85546875" style="54"/>
    <col min="15361" max="15361" width="8.28515625" style="54" customWidth="1"/>
    <col min="15362" max="15362" width="24.5703125" style="54" customWidth="1"/>
    <col min="15363" max="15363" width="8.85546875" style="54" customWidth="1"/>
    <col min="15364" max="15364" width="8" style="54" customWidth="1"/>
    <col min="15365" max="15365" width="8.85546875" style="54" customWidth="1"/>
    <col min="15366" max="15366" width="8" style="54" customWidth="1"/>
    <col min="15367" max="15367" width="9.140625" style="54" bestFit="1" customWidth="1"/>
    <col min="15368" max="15368" width="8.85546875" style="54" customWidth="1"/>
    <col min="15369" max="15616" width="8.85546875" style="54"/>
    <col min="15617" max="15617" width="8.28515625" style="54" customWidth="1"/>
    <col min="15618" max="15618" width="24.5703125" style="54" customWidth="1"/>
    <col min="15619" max="15619" width="8.85546875" style="54" customWidth="1"/>
    <col min="15620" max="15620" width="8" style="54" customWidth="1"/>
    <col min="15621" max="15621" width="8.85546875" style="54" customWidth="1"/>
    <col min="15622" max="15622" width="8" style="54" customWidth="1"/>
    <col min="15623" max="15623" width="9.140625" style="54" bestFit="1" customWidth="1"/>
    <col min="15624" max="15624" width="8.85546875" style="54" customWidth="1"/>
    <col min="15625" max="15872" width="8.85546875" style="54"/>
    <col min="15873" max="15873" width="8.28515625" style="54" customWidth="1"/>
    <col min="15874" max="15874" width="24.5703125" style="54" customWidth="1"/>
    <col min="15875" max="15875" width="8.85546875" style="54" customWidth="1"/>
    <col min="15876" max="15876" width="8" style="54" customWidth="1"/>
    <col min="15877" max="15877" width="8.85546875" style="54" customWidth="1"/>
    <col min="15878" max="15878" width="8" style="54" customWidth="1"/>
    <col min="15879" max="15879" width="9.140625" style="54" bestFit="1" customWidth="1"/>
    <col min="15880" max="15880" width="8.85546875" style="54" customWidth="1"/>
    <col min="15881" max="16128" width="8.85546875" style="54"/>
    <col min="16129" max="16129" width="8.28515625" style="54" customWidth="1"/>
    <col min="16130" max="16130" width="24.5703125" style="54" customWidth="1"/>
    <col min="16131" max="16131" width="8.85546875" style="54" customWidth="1"/>
    <col min="16132" max="16132" width="8" style="54" customWidth="1"/>
    <col min="16133" max="16133" width="8.85546875" style="54" customWidth="1"/>
    <col min="16134" max="16134" width="8" style="54" customWidth="1"/>
    <col min="16135" max="16135" width="9.140625" style="54" bestFit="1" customWidth="1"/>
    <col min="16136" max="16136" width="8.85546875" style="54" customWidth="1"/>
    <col min="16137" max="16384" width="8.85546875" style="54"/>
  </cols>
  <sheetData>
    <row r="1" spans="1:8" s="45" customFormat="1" ht="24.6" customHeight="1" x14ac:dyDescent="0.2">
      <c r="A1" s="162" t="s">
        <v>136</v>
      </c>
      <c r="B1" s="162"/>
      <c r="C1" s="162"/>
      <c r="D1" s="162"/>
      <c r="E1" s="162"/>
      <c r="F1" s="162"/>
      <c r="G1" s="162"/>
      <c r="H1" s="162"/>
    </row>
    <row r="2" spans="1:8" s="46" customFormat="1" ht="29.25" customHeight="1" x14ac:dyDescent="0.2">
      <c r="A2" s="163" t="s">
        <v>45</v>
      </c>
      <c r="B2" s="165" t="s">
        <v>0</v>
      </c>
      <c r="C2" s="167" t="s">
        <v>46</v>
      </c>
      <c r="D2" s="167" t="s">
        <v>47</v>
      </c>
      <c r="E2" s="167"/>
      <c r="F2" s="168" t="s">
        <v>48</v>
      </c>
      <c r="G2" s="168"/>
      <c r="H2" s="169"/>
    </row>
    <row r="3" spans="1:8" s="49" customFormat="1" ht="39.950000000000003" customHeight="1" x14ac:dyDescent="0.2">
      <c r="A3" s="164"/>
      <c r="B3" s="166"/>
      <c r="C3" s="154"/>
      <c r="D3" s="47" t="s">
        <v>49</v>
      </c>
      <c r="E3" s="4" t="s">
        <v>50</v>
      </c>
      <c r="F3" s="4" t="s">
        <v>51</v>
      </c>
      <c r="G3" s="4" t="s">
        <v>52</v>
      </c>
      <c r="H3" s="48" t="s">
        <v>7</v>
      </c>
    </row>
    <row r="4" spans="1:8" ht="5.0999999999999996" customHeight="1" x14ac:dyDescent="0.2">
      <c r="A4" s="50"/>
      <c r="B4" s="51"/>
      <c r="C4" s="52"/>
      <c r="D4" s="52"/>
      <c r="E4" s="52"/>
      <c r="F4" s="52"/>
      <c r="G4" s="52"/>
      <c r="H4" s="53"/>
    </row>
    <row r="5" spans="1:8" ht="14.45" customHeight="1" x14ac:dyDescent="0.2">
      <c r="A5" s="161" t="s">
        <v>53</v>
      </c>
      <c r="B5" s="55" t="s">
        <v>54</v>
      </c>
      <c r="C5" s="56">
        <v>43</v>
      </c>
      <c r="D5" s="56">
        <v>0</v>
      </c>
      <c r="E5" s="56">
        <v>5</v>
      </c>
      <c r="F5" s="56">
        <v>18598</v>
      </c>
      <c r="G5" s="56">
        <v>1440</v>
      </c>
      <c r="H5" s="57">
        <f>SUM(F5:G5)</f>
        <v>20038</v>
      </c>
    </row>
    <row r="6" spans="1:8" ht="14.45" customHeight="1" x14ac:dyDescent="0.2">
      <c r="A6" s="161"/>
      <c r="B6" s="58" t="s">
        <v>55</v>
      </c>
      <c r="C6" s="56">
        <v>523</v>
      </c>
      <c r="D6" s="56">
        <v>95</v>
      </c>
      <c r="E6" s="56">
        <v>2</v>
      </c>
      <c r="F6" s="56">
        <v>35505</v>
      </c>
      <c r="G6" s="56">
        <v>2776</v>
      </c>
      <c r="H6" s="57">
        <f t="shared" ref="H6:H40" si="0">SUM(F6:G6)</f>
        <v>38281</v>
      </c>
    </row>
    <row r="7" spans="1:8" ht="14.45" customHeight="1" x14ac:dyDescent="0.2">
      <c r="A7" s="161"/>
      <c r="B7" s="58" t="s">
        <v>56</v>
      </c>
      <c r="C7" s="56">
        <v>475</v>
      </c>
      <c r="D7" s="56">
        <v>86</v>
      </c>
      <c r="E7" s="56">
        <v>11</v>
      </c>
      <c r="F7" s="56">
        <v>20625</v>
      </c>
      <c r="G7" s="56">
        <v>4902</v>
      </c>
      <c r="H7" s="57">
        <f t="shared" si="0"/>
        <v>25527</v>
      </c>
    </row>
    <row r="8" spans="1:8" ht="14.45" customHeight="1" x14ac:dyDescent="0.2">
      <c r="A8" s="161"/>
      <c r="B8" s="58" t="s">
        <v>57</v>
      </c>
      <c r="C8" s="56">
        <v>718</v>
      </c>
      <c r="D8" s="56">
        <v>92</v>
      </c>
      <c r="E8" s="56">
        <v>10</v>
      </c>
      <c r="F8" s="56">
        <v>35237</v>
      </c>
      <c r="G8" s="56">
        <v>2759</v>
      </c>
      <c r="H8" s="57">
        <f t="shared" si="0"/>
        <v>37996</v>
      </c>
    </row>
    <row r="9" spans="1:8" ht="14.45" customHeight="1" x14ac:dyDescent="0.2">
      <c r="A9" s="161"/>
      <c r="B9" s="59" t="s">
        <v>58</v>
      </c>
      <c r="C9" s="56">
        <v>150</v>
      </c>
      <c r="D9" s="56">
        <v>20</v>
      </c>
      <c r="E9" s="56">
        <v>2</v>
      </c>
      <c r="F9" s="56">
        <v>1779</v>
      </c>
      <c r="G9" s="56">
        <v>18</v>
      </c>
      <c r="H9" s="57">
        <f t="shared" si="0"/>
        <v>1797</v>
      </c>
    </row>
    <row r="10" spans="1:8" ht="14.45" customHeight="1" x14ac:dyDescent="0.2">
      <c r="A10" s="160"/>
      <c r="B10" s="58" t="s">
        <v>59</v>
      </c>
      <c r="C10" s="56">
        <v>170</v>
      </c>
      <c r="D10" s="56">
        <v>12</v>
      </c>
      <c r="E10" s="56">
        <v>4</v>
      </c>
      <c r="F10" s="56">
        <v>20644</v>
      </c>
      <c r="G10" s="56">
        <v>2051</v>
      </c>
      <c r="H10" s="57">
        <f t="shared" si="0"/>
        <v>22695</v>
      </c>
    </row>
    <row r="11" spans="1:8" ht="14.45" customHeight="1" x14ac:dyDescent="0.2">
      <c r="A11" s="159" t="s">
        <v>60</v>
      </c>
      <c r="B11" s="58" t="s">
        <v>61</v>
      </c>
      <c r="C11" s="56">
        <v>370</v>
      </c>
      <c r="D11" s="56">
        <v>36</v>
      </c>
      <c r="E11" s="56">
        <v>6</v>
      </c>
      <c r="F11" s="56">
        <v>19216</v>
      </c>
      <c r="G11" s="56">
        <v>9379</v>
      </c>
      <c r="H11" s="57">
        <f t="shared" si="0"/>
        <v>28595</v>
      </c>
    </row>
    <row r="12" spans="1:8" ht="14.45" customHeight="1" x14ac:dyDescent="0.2">
      <c r="A12" s="161"/>
      <c r="B12" s="58" t="s">
        <v>62</v>
      </c>
      <c r="C12" s="56">
        <v>600</v>
      </c>
      <c r="D12" s="56">
        <v>66</v>
      </c>
      <c r="E12" s="56">
        <v>9</v>
      </c>
      <c r="F12" s="56">
        <v>25205</v>
      </c>
      <c r="G12" s="56">
        <v>5075</v>
      </c>
      <c r="H12" s="57">
        <f t="shared" si="0"/>
        <v>30280</v>
      </c>
    </row>
    <row r="13" spans="1:8" ht="14.45" customHeight="1" x14ac:dyDescent="0.2">
      <c r="A13" s="161"/>
      <c r="B13" s="58" t="s">
        <v>63</v>
      </c>
      <c r="C13" s="56">
        <v>420</v>
      </c>
      <c r="D13" s="56">
        <v>60</v>
      </c>
      <c r="E13" s="56">
        <v>6</v>
      </c>
      <c r="F13" s="56">
        <v>28675</v>
      </c>
      <c r="G13" s="56">
        <v>3611</v>
      </c>
      <c r="H13" s="57">
        <f t="shared" si="0"/>
        <v>32286</v>
      </c>
    </row>
    <row r="14" spans="1:8" ht="14.45" customHeight="1" x14ac:dyDescent="0.2">
      <c r="A14" s="160"/>
      <c r="B14" s="58" t="s">
        <v>64</v>
      </c>
      <c r="C14" s="56">
        <v>320</v>
      </c>
      <c r="D14" s="56">
        <v>40</v>
      </c>
      <c r="E14" s="56">
        <v>6</v>
      </c>
      <c r="F14" s="56">
        <v>17627</v>
      </c>
      <c r="G14" s="56">
        <v>2335</v>
      </c>
      <c r="H14" s="57">
        <f t="shared" si="0"/>
        <v>19962</v>
      </c>
    </row>
    <row r="15" spans="1:8" ht="14.45" customHeight="1" x14ac:dyDescent="0.2">
      <c r="A15" s="60" t="s">
        <v>65</v>
      </c>
      <c r="B15" s="58" t="s">
        <v>66</v>
      </c>
      <c r="C15" s="56">
        <v>760</v>
      </c>
      <c r="D15" s="56">
        <v>97</v>
      </c>
      <c r="E15" s="56">
        <v>10</v>
      </c>
      <c r="F15" s="56">
        <v>22580</v>
      </c>
      <c r="G15" s="56">
        <v>3272</v>
      </c>
      <c r="H15" s="57">
        <f t="shared" si="0"/>
        <v>25852</v>
      </c>
    </row>
    <row r="16" spans="1:8" ht="14.45" customHeight="1" x14ac:dyDescent="0.2">
      <c r="A16" s="61" t="s">
        <v>67</v>
      </c>
      <c r="B16" s="58" t="s">
        <v>68</v>
      </c>
      <c r="C16" s="56">
        <v>1460</v>
      </c>
      <c r="D16" s="56">
        <v>160</v>
      </c>
      <c r="E16" s="56">
        <v>15</v>
      </c>
      <c r="F16" s="56">
        <v>27667</v>
      </c>
      <c r="G16" s="56">
        <v>5047</v>
      </c>
      <c r="H16" s="57">
        <f t="shared" si="0"/>
        <v>32714</v>
      </c>
    </row>
    <row r="17" spans="1:8" ht="14.45" customHeight="1" x14ac:dyDescent="0.2">
      <c r="A17" s="161" t="s">
        <v>69</v>
      </c>
      <c r="B17" s="58" t="s">
        <v>70</v>
      </c>
      <c r="C17" s="56">
        <v>300</v>
      </c>
      <c r="D17" s="56">
        <v>52</v>
      </c>
      <c r="E17" s="56">
        <v>9</v>
      </c>
      <c r="F17" s="56">
        <v>18771</v>
      </c>
      <c r="G17" s="56">
        <v>2220</v>
      </c>
      <c r="H17" s="57">
        <f t="shared" si="0"/>
        <v>20991</v>
      </c>
    </row>
    <row r="18" spans="1:8" ht="14.45" customHeight="1" x14ac:dyDescent="0.2">
      <c r="A18" s="161"/>
      <c r="B18" s="58" t="s">
        <v>71</v>
      </c>
      <c r="C18" s="56">
        <v>1130</v>
      </c>
      <c r="D18" s="56">
        <v>80</v>
      </c>
      <c r="E18" s="56">
        <v>8</v>
      </c>
      <c r="F18" s="56">
        <v>18669</v>
      </c>
      <c r="G18" s="56">
        <v>2708</v>
      </c>
      <c r="H18" s="57">
        <f t="shared" si="0"/>
        <v>21377</v>
      </c>
    </row>
    <row r="19" spans="1:8" ht="14.45" customHeight="1" x14ac:dyDescent="0.2">
      <c r="A19" s="161"/>
      <c r="B19" s="58" t="s">
        <v>72</v>
      </c>
      <c r="C19" s="56">
        <v>1025</v>
      </c>
      <c r="D19" s="56">
        <v>95</v>
      </c>
      <c r="E19" s="56">
        <v>11</v>
      </c>
      <c r="F19" s="56">
        <v>31902</v>
      </c>
      <c r="G19" s="56">
        <v>2961</v>
      </c>
      <c r="H19" s="57">
        <f t="shared" si="0"/>
        <v>34863</v>
      </c>
    </row>
    <row r="20" spans="1:8" ht="14.45" customHeight="1" x14ac:dyDescent="0.2">
      <c r="A20" s="161"/>
      <c r="B20" s="58" t="s">
        <v>73</v>
      </c>
      <c r="C20" s="56">
        <v>500</v>
      </c>
      <c r="D20" s="39">
        <v>85</v>
      </c>
      <c r="E20" s="39">
        <v>7</v>
      </c>
      <c r="F20" s="56">
        <v>19143</v>
      </c>
      <c r="G20" s="56">
        <v>1622</v>
      </c>
      <c r="H20" s="57">
        <f t="shared" si="0"/>
        <v>20765</v>
      </c>
    </row>
    <row r="21" spans="1:8" ht="14.45" customHeight="1" x14ac:dyDescent="0.2">
      <c r="A21" s="159" t="s">
        <v>74</v>
      </c>
      <c r="B21" s="58" t="s">
        <v>75</v>
      </c>
      <c r="C21" s="56">
        <v>380</v>
      </c>
      <c r="D21" s="56">
        <v>30</v>
      </c>
      <c r="E21" s="56">
        <v>7</v>
      </c>
      <c r="F21" s="56">
        <v>9449</v>
      </c>
      <c r="G21" s="56">
        <v>2834</v>
      </c>
      <c r="H21" s="57">
        <f t="shared" si="0"/>
        <v>12283</v>
      </c>
    </row>
    <row r="22" spans="1:8" ht="14.45" customHeight="1" x14ac:dyDescent="0.2">
      <c r="A22" s="160"/>
      <c r="B22" s="58" t="s">
        <v>76</v>
      </c>
      <c r="C22" s="56">
        <v>523</v>
      </c>
      <c r="D22" s="56">
        <v>96</v>
      </c>
      <c r="E22" s="56">
        <v>4</v>
      </c>
      <c r="F22" s="56">
        <v>25056</v>
      </c>
      <c r="G22" s="39">
        <v>3555</v>
      </c>
      <c r="H22" s="57">
        <f t="shared" si="0"/>
        <v>28611</v>
      </c>
    </row>
    <row r="23" spans="1:8" ht="14.45" customHeight="1" x14ac:dyDescent="0.2">
      <c r="A23" s="161" t="s">
        <v>77</v>
      </c>
      <c r="B23" s="58" t="s">
        <v>78</v>
      </c>
      <c r="C23" s="56">
        <v>507</v>
      </c>
      <c r="D23" s="56">
        <v>24</v>
      </c>
      <c r="E23" s="56">
        <v>9</v>
      </c>
      <c r="F23" s="56">
        <v>27213</v>
      </c>
      <c r="G23" s="56">
        <v>3937</v>
      </c>
      <c r="H23" s="57">
        <f t="shared" si="0"/>
        <v>31150</v>
      </c>
    </row>
    <row r="24" spans="1:8" ht="14.45" customHeight="1" x14ac:dyDescent="0.2">
      <c r="A24" s="161"/>
      <c r="B24" s="58" t="s">
        <v>79</v>
      </c>
      <c r="C24" s="56">
        <v>290</v>
      </c>
      <c r="D24" s="56">
        <v>38</v>
      </c>
      <c r="E24" s="56">
        <v>0</v>
      </c>
      <c r="F24" s="56">
        <v>0</v>
      </c>
      <c r="G24" s="56">
        <v>0</v>
      </c>
      <c r="H24" s="57">
        <f t="shared" si="0"/>
        <v>0</v>
      </c>
    </row>
    <row r="25" spans="1:8" ht="14.45" customHeight="1" x14ac:dyDescent="0.2">
      <c r="A25" s="161"/>
      <c r="B25" s="58" t="s">
        <v>80</v>
      </c>
      <c r="C25" s="56">
        <v>300</v>
      </c>
      <c r="D25" s="39">
        <v>40</v>
      </c>
      <c r="E25" s="39">
        <v>52</v>
      </c>
      <c r="F25" s="56">
        <v>21415</v>
      </c>
      <c r="G25" s="56">
        <v>3820</v>
      </c>
      <c r="H25" s="57">
        <f>SUM(F25:G25)</f>
        <v>25235</v>
      </c>
    </row>
    <row r="26" spans="1:8" ht="14.45" customHeight="1" x14ac:dyDescent="0.2">
      <c r="A26" s="61" t="s">
        <v>81</v>
      </c>
      <c r="B26" s="62" t="s">
        <v>82</v>
      </c>
      <c r="C26" s="56">
        <v>900</v>
      </c>
      <c r="D26" s="63" t="s">
        <v>83</v>
      </c>
      <c r="E26" s="56">
        <v>6</v>
      </c>
      <c r="F26" s="56">
        <v>5639</v>
      </c>
      <c r="G26" s="56">
        <v>6868</v>
      </c>
      <c r="H26" s="57">
        <f t="shared" si="0"/>
        <v>12507</v>
      </c>
    </row>
    <row r="27" spans="1:8" ht="14.45" customHeight="1" x14ac:dyDescent="0.2">
      <c r="A27" s="61" t="s">
        <v>84</v>
      </c>
      <c r="B27" s="58" t="s">
        <v>85</v>
      </c>
      <c r="C27" s="56">
        <v>1035</v>
      </c>
      <c r="D27" s="56">
        <v>77</v>
      </c>
      <c r="E27" s="56">
        <v>7</v>
      </c>
      <c r="F27" s="56">
        <v>31854</v>
      </c>
      <c r="G27" s="56">
        <v>3290</v>
      </c>
      <c r="H27" s="57">
        <f t="shared" si="0"/>
        <v>35144</v>
      </c>
    </row>
    <row r="28" spans="1:8" ht="14.45" customHeight="1" x14ac:dyDescent="0.2">
      <c r="A28" s="161" t="s">
        <v>86</v>
      </c>
      <c r="B28" s="58" t="s">
        <v>87</v>
      </c>
      <c r="C28" s="56">
        <v>1680</v>
      </c>
      <c r="D28" s="56">
        <v>168</v>
      </c>
      <c r="E28" s="56">
        <v>10</v>
      </c>
      <c r="F28" s="56">
        <v>37534</v>
      </c>
      <c r="G28" s="56">
        <v>6915</v>
      </c>
      <c r="H28" s="57">
        <f t="shared" si="0"/>
        <v>44449</v>
      </c>
    </row>
    <row r="29" spans="1:8" ht="14.45" customHeight="1" x14ac:dyDescent="0.2">
      <c r="A29" s="161"/>
      <c r="B29" s="58" t="s">
        <v>88</v>
      </c>
      <c r="C29" s="56">
        <v>1000</v>
      </c>
      <c r="D29" s="56">
        <v>95</v>
      </c>
      <c r="E29" s="56">
        <v>9</v>
      </c>
      <c r="F29" s="56">
        <v>27626</v>
      </c>
      <c r="G29" s="56">
        <v>3524</v>
      </c>
      <c r="H29" s="57">
        <f t="shared" si="0"/>
        <v>31150</v>
      </c>
    </row>
    <row r="30" spans="1:8" ht="14.45" customHeight="1" x14ac:dyDescent="0.2">
      <c r="A30" s="159" t="s">
        <v>89</v>
      </c>
      <c r="B30" s="58" t="s">
        <v>90</v>
      </c>
      <c r="C30" s="56">
        <v>760</v>
      </c>
      <c r="D30" s="56">
        <v>86</v>
      </c>
      <c r="E30" s="56">
        <v>9</v>
      </c>
      <c r="F30" s="56">
        <v>23830</v>
      </c>
      <c r="G30" s="56">
        <v>5734</v>
      </c>
      <c r="H30" s="57">
        <f t="shared" si="0"/>
        <v>29564</v>
      </c>
    </row>
    <row r="31" spans="1:8" ht="14.45" customHeight="1" x14ac:dyDescent="0.2">
      <c r="A31" s="160"/>
      <c r="B31" s="58" t="s">
        <v>91</v>
      </c>
      <c r="C31" s="56">
        <v>3312</v>
      </c>
      <c r="D31" s="56">
        <v>190</v>
      </c>
      <c r="E31" s="56">
        <v>17</v>
      </c>
      <c r="F31" s="56">
        <v>63839</v>
      </c>
      <c r="G31" s="56">
        <v>7464</v>
      </c>
      <c r="H31" s="57">
        <f t="shared" si="0"/>
        <v>71303</v>
      </c>
    </row>
    <row r="32" spans="1:8" ht="14.45" customHeight="1" x14ac:dyDescent="0.2">
      <c r="A32" s="161" t="s">
        <v>92</v>
      </c>
      <c r="B32" s="58" t="s">
        <v>93</v>
      </c>
      <c r="C32" s="56">
        <v>250</v>
      </c>
      <c r="D32" s="56">
        <v>22</v>
      </c>
      <c r="E32" s="56">
        <v>4</v>
      </c>
      <c r="F32" s="56">
        <v>25888</v>
      </c>
      <c r="G32" s="56">
        <v>1633</v>
      </c>
      <c r="H32" s="57">
        <f t="shared" si="0"/>
        <v>27521</v>
      </c>
    </row>
    <row r="33" spans="1:9" ht="14.45" customHeight="1" x14ac:dyDescent="0.2">
      <c r="A33" s="161"/>
      <c r="B33" s="58" t="s">
        <v>94</v>
      </c>
      <c r="C33" s="56">
        <v>320</v>
      </c>
      <c r="D33" s="56">
        <v>36</v>
      </c>
      <c r="E33" s="56">
        <v>5</v>
      </c>
      <c r="F33" s="56">
        <v>12815</v>
      </c>
      <c r="G33" s="56">
        <v>4775</v>
      </c>
      <c r="H33" s="57">
        <f t="shared" si="0"/>
        <v>17590</v>
      </c>
    </row>
    <row r="34" spans="1:9" ht="14.45" customHeight="1" x14ac:dyDescent="0.2">
      <c r="A34" s="161"/>
      <c r="B34" s="58" t="s">
        <v>95</v>
      </c>
      <c r="C34" s="56">
        <v>334</v>
      </c>
      <c r="D34" s="56">
        <v>51</v>
      </c>
      <c r="E34" s="56">
        <v>3</v>
      </c>
      <c r="F34" s="56">
        <v>15392</v>
      </c>
      <c r="G34" s="56">
        <v>2687</v>
      </c>
      <c r="H34" s="57">
        <f t="shared" si="0"/>
        <v>18079</v>
      </c>
    </row>
    <row r="35" spans="1:9" ht="14.45" customHeight="1" x14ac:dyDescent="0.2">
      <c r="A35" s="159" t="s">
        <v>96</v>
      </c>
      <c r="B35" s="58" t="s">
        <v>97</v>
      </c>
      <c r="C35" s="56">
        <v>800</v>
      </c>
      <c r="D35" s="56">
        <v>220</v>
      </c>
      <c r="E35" s="56">
        <v>11</v>
      </c>
      <c r="F35" s="56">
        <v>31108</v>
      </c>
      <c r="G35" s="56">
        <v>5635</v>
      </c>
      <c r="H35" s="57">
        <f t="shared" si="0"/>
        <v>36743</v>
      </c>
    </row>
    <row r="36" spans="1:9" ht="14.45" customHeight="1" x14ac:dyDescent="0.2">
      <c r="A36" s="160"/>
      <c r="B36" s="58" t="s">
        <v>98</v>
      </c>
      <c r="C36" s="56">
        <v>686</v>
      </c>
      <c r="D36" s="56">
        <v>100</v>
      </c>
      <c r="E36" s="56">
        <v>8</v>
      </c>
      <c r="F36" s="56">
        <v>28876</v>
      </c>
      <c r="G36" s="56">
        <v>4308</v>
      </c>
      <c r="H36" s="57">
        <f t="shared" si="0"/>
        <v>33184</v>
      </c>
    </row>
    <row r="37" spans="1:9" ht="14.45" customHeight="1" x14ac:dyDescent="0.2">
      <c r="A37" s="161" t="s">
        <v>99</v>
      </c>
      <c r="B37" s="58" t="s">
        <v>100</v>
      </c>
      <c r="C37" s="56">
        <v>1500</v>
      </c>
      <c r="D37" s="56">
        <v>120</v>
      </c>
      <c r="E37" s="56">
        <v>14</v>
      </c>
      <c r="F37" s="56">
        <v>37193</v>
      </c>
      <c r="G37" s="56">
        <v>8221</v>
      </c>
      <c r="H37" s="57">
        <f t="shared" si="0"/>
        <v>45414</v>
      </c>
    </row>
    <row r="38" spans="1:9" ht="14.45" customHeight="1" x14ac:dyDescent="0.2">
      <c r="A38" s="161"/>
      <c r="B38" s="58" t="s">
        <v>101</v>
      </c>
      <c r="C38" s="56">
        <v>350</v>
      </c>
      <c r="D38" s="56">
        <v>38</v>
      </c>
      <c r="E38" s="56">
        <v>8</v>
      </c>
      <c r="F38" s="56">
        <v>7567</v>
      </c>
      <c r="G38" s="56">
        <v>967</v>
      </c>
      <c r="H38" s="57">
        <f t="shared" si="0"/>
        <v>8534</v>
      </c>
    </row>
    <row r="39" spans="1:9" ht="14.45" customHeight="1" x14ac:dyDescent="0.2">
      <c r="A39" s="64" t="s">
        <v>102</v>
      </c>
      <c r="B39" s="58" t="s">
        <v>103</v>
      </c>
      <c r="C39" s="56">
        <v>275</v>
      </c>
      <c r="D39" s="56">
        <v>35</v>
      </c>
      <c r="E39" s="56">
        <v>6</v>
      </c>
      <c r="F39" s="56">
        <v>21290</v>
      </c>
      <c r="G39" s="56">
        <v>1996</v>
      </c>
      <c r="H39" s="57">
        <f t="shared" si="0"/>
        <v>23286</v>
      </c>
    </row>
    <row r="40" spans="1:9" ht="14.45" customHeight="1" x14ac:dyDescent="0.2">
      <c r="A40" s="61" t="s">
        <v>104</v>
      </c>
      <c r="B40" s="58" t="s">
        <v>105</v>
      </c>
      <c r="C40" s="65" t="s">
        <v>106</v>
      </c>
      <c r="D40" s="56">
        <v>64</v>
      </c>
      <c r="E40" s="56">
        <v>1</v>
      </c>
      <c r="F40" s="56">
        <v>49981</v>
      </c>
      <c r="G40" s="56">
        <v>943</v>
      </c>
      <c r="H40" s="57">
        <f t="shared" si="0"/>
        <v>50924</v>
      </c>
    </row>
    <row r="41" spans="1:9" ht="9" customHeight="1" x14ac:dyDescent="0.2">
      <c r="A41" s="10"/>
      <c r="B41" s="58"/>
      <c r="C41" s="56"/>
      <c r="D41" s="56"/>
      <c r="E41" s="56"/>
      <c r="F41" s="56"/>
      <c r="G41" s="56"/>
      <c r="H41" s="57"/>
    </row>
    <row r="42" spans="1:9" ht="14.45" customHeight="1" x14ac:dyDescent="0.2">
      <c r="A42" s="10"/>
      <c r="B42" s="66" t="s">
        <v>7</v>
      </c>
      <c r="C42" s="67">
        <f t="shared" ref="C42:H42" si="1">SUM(C5:C40)</f>
        <v>24166</v>
      </c>
      <c r="D42" s="67">
        <f t="shared" si="1"/>
        <v>2606</v>
      </c>
      <c r="E42" s="67">
        <f t="shared" si="1"/>
        <v>311</v>
      </c>
      <c r="F42" s="67">
        <f t="shared" si="1"/>
        <v>865408</v>
      </c>
      <c r="G42" s="67">
        <f t="shared" si="1"/>
        <v>131282</v>
      </c>
      <c r="H42" s="68">
        <f t="shared" si="1"/>
        <v>996690</v>
      </c>
      <c r="I42" s="69"/>
    </row>
    <row r="43" spans="1:9" ht="5.0999999999999996" customHeight="1" x14ac:dyDescent="0.2">
      <c r="A43" s="70"/>
      <c r="B43" s="71"/>
      <c r="C43" s="71"/>
      <c r="D43" s="71"/>
      <c r="E43" s="71"/>
      <c r="F43" s="71"/>
      <c r="G43" s="71"/>
      <c r="H43" s="72"/>
    </row>
    <row r="44" spans="1:9" ht="12" customHeight="1" x14ac:dyDescent="0.2">
      <c r="A44" s="73" t="s">
        <v>107</v>
      </c>
      <c r="B44" s="34"/>
    </row>
    <row r="45" spans="1:9" ht="12" customHeight="1" x14ac:dyDescent="0.2">
      <c r="A45" s="73"/>
      <c r="B45" s="34"/>
      <c r="H45" s="74"/>
    </row>
    <row r="46" spans="1:9" ht="12" customHeight="1" x14ac:dyDescent="0.2">
      <c r="A46" s="73"/>
      <c r="B46" s="34"/>
      <c r="F46" s="74"/>
    </row>
    <row r="47" spans="1:9" x14ac:dyDescent="0.2">
      <c r="F47" s="74"/>
      <c r="G47" s="74"/>
      <c r="H47" s="74"/>
    </row>
    <row r="61" spans="2:2" x14ac:dyDescent="0.2">
      <c r="B61" s="75"/>
    </row>
    <row r="62" spans="2:2" x14ac:dyDescent="0.2">
      <c r="B62" s="75"/>
    </row>
    <row r="63" spans="2:2" x14ac:dyDescent="0.2">
      <c r="B63" s="75"/>
    </row>
  </sheetData>
  <mergeCells count="16">
    <mergeCell ref="A1:H1"/>
    <mergeCell ref="A2:A3"/>
    <mergeCell ref="B2:B3"/>
    <mergeCell ref="C2:C3"/>
    <mergeCell ref="D2:E2"/>
    <mergeCell ref="F2:H2"/>
    <mergeCell ref="A30:A31"/>
    <mergeCell ref="A32:A34"/>
    <mergeCell ref="A35:A36"/>
    <mergeCell ref="A37:A38"/>
    <mergeCell ref="A5:A10"/>
    <mergeCell ref="A11:A14"/>
    <mergeCell ref="A17:A20"/>
    <mergeCell ref="A21:A22"/>
    <mergeCell ref="A23:A25"/>
    <mergeCell ref="A28:A29"/>
  </mergeCells>
  <printOptions horizontalCentered="1" verticalCentered="1"/>
  <pageMargins left="0" right="0" top="0" bottom="0" header="0.59055118110236227" footer="0"/>
  <pageSetup paperSize="9" orientation="portrait" horizontalDpi="300" verticalDpi="300" r:id="rId1"/>
  <headerFooter alignWithMargins="0">
    <oddHeader>&amp;LRoma Capitale
&amp;"Arial,Corsivo"Ufficio di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P18" sqref="P18"/>
    </sheetView>
  </sheetViews>
  <sheetFormatPr defaultRowHeight="11.25" x14ac:dyDescent="0.2"/>
  <cols>
    <col min="1" max="1" width="8.42578125" style="78" customWidth="1"/>
    <col min="2" max="2" width="26.5703125" style="78" customWidth="1"/>
    <col min="3" max="3" width="8.28515625" style="78" customWidth="1"/>
    <col min="4" max="4" width="8.28515625" style="103" customWidth="1"/>
    <col min="5" max="5" width="8.28515625" style="78" customWidth="1"/>
    <col min="6" max="6" width="8.28515625" style="103" customWidth="1"/>
    <col min="7" max="8" width="8.28515625" style="78" customWidth="1"/>
    <col min="9" max="256" width="9.140625" style="78"/>
    <col min="257" max="257" width="8.42578125" style="78" customWidth="1"/>
    <col min="258" max="258" width="26.5703125" style="78" customWidth="1"/>
    <col min="259" max="264" width="8.28515625" style="78" customWidth="1"/>
    <col min="265" max="512" width="9.140625" style="78"/>
    <col min="513" max="513" width="8.42578125" style="78" customWidth="1"/>
    <col min="514" max="514" width="26.5703125" style="78" customWidth="1"/>
    <col min="515" max="520" width="8.28515625" style="78" customWidth="1"/>
    <col min="521" max="768" width="9.140625" style="78"/>
    <col min="769" max="769" width="8.42578125" style="78" customWidth="1"/>
    <col min="770" max="770" width="26.5703125" style="78" customWidth="1"/>
    <col min="771" max="776" width="8.28515625" style="78" customWidth="1"/>
    <col min="777" max="1024" width="9.140625" style="78"/>
    <col min="1025" max="1025" width="8.42578125" style="78" customWidth="1"/>
    <col min="1026" max="1026" width="26.5703125" style="78" customWidth="1"/>
    <col min="1027" max="1032" width="8.28515625" style="78" customWidth="1"/>
    <col min="1033" max="1280" width="9.140625" style="78"/>
    <col min="1281" max="1281" width="8.42578125" style="78" customWidth="1"/>
    <col min="1282" max="1282" width="26.5703125" style="78" customWidth="1"/>
    <col min="1283" max="1288" width="8.28515625" style="78" customWidth="1"/>
    <col min="1289" max="1536" width="9.140625" style="78"/>
    <col min="1537" max="1537" width="8.42578125" style="78" customWidth="1"/>
    <col min="1538" max="1538" width="26.5703125" style="78" customWidth="1"/>
    <col min="1539" max="1544" width="8.28515625" style="78" customWidth="1"/>
    <col min="1545" max="1792" width="9.140625" style="78"/>
    <col min="1793" max="1793" width="8.42578125" style="78" customWidth="1"/>
    <col min="1794" max="1794" width="26.5703125" style="78" customWidth="1"/>
    <col min="1795" max="1800" width="8.28515625" style="78" customWidth="1"/>
    <col min="1801" max="2048" width="9.140625" style="78"/>
    <col min="2049" max="2049" width="8.42578125" style="78" customWidth="1"/>
    <col min="2050" max="2050" width="26.5703125" style="78" customWidth="1"/>
    <col min="2051" max="2056" width="8.28515625" style="78" customWidth="1"/>
    <col min="2057" max="2304" width="9.140625" style="78"/>
    <col min="2305" max="2305" width="8.42578125" style="78" customWidth="1"/>
    <col min="2306" max="2306" width="26.5703125" style="78" customWidth="1"/>
    <col min="2307" max="2312" width="8.28515625" style="78" customWidth="1"/>
    <col min="2313" max="2560" width="9.140625" style="78"/>
    <col min="2561" max="2561" width="8.42578125" style="78" customWidth="1"/>
    <col min="2562" max="2562" width="26.5703125" style="78" customWidth="1"/>
    <col min="2563" max="2568" width="8.28515625" style="78" customWidth="1"/>
    <col min="2569" max="2816" width="9.140625" style="78"/>
    <col min="2817" max="2817" width="8.42578125" style="78" customWidth="1"/>
    <col min="2818" max="2818" width="26.5703125" style="78" customWidth="1"/>
    <col min="2819" max="2824" width="8.28515625" style="78" customWidth="1"/>
    <col min="2825" max="3072" width="9.140625" style="78"/>
    <col min="3073" max="3073" width="8.42578125" style="78" customWidth="1"/>
    <col min="3074" max="3074" width="26.5703125" style="78" customWidth="1"/>
    <col min="3075" max="3080" width="8.28515625" style="78" customWidth="1"/>
    <col min="3081" max="3328" width="9.140625" style="78"/>
    <col min="3329" max="3329" width="8.42578125" style="78" customWidth="1"/>
    <col min="3330" max="3330" width="26.5703125" style="78" customWidth="1"/>
    <col min="3331" max="3336" width="8.28515625" style="78" customWidth="1"/>
    <col min="3337" max="3584" width="9.140625" style="78"/>
    <col min="3585" max="3585" width="8.42578125" style="78" customWidth="1"/>
    <col min="3586" max="3586" width="26.5703125" style="78" customWidth="1"/>
    <col min="3587" max="3592" width="8.28515625" style="78" customWidth="1"/>
    <col min="3593" max="3840" width="9.140625" style="78"/>
    <col min="3841" max="3841" width="8.42578125" style="78" customWidth="1"/>
    <col min="3842" max="3842" width="26.5703125" style="78" customWidth="1"/>
    <col min="3843" max="3848" width="8.28515625" style="78" customWidth="1"/>
    <col min="3849" max="4096" width="9.140625" style="78"/>
    <col min="4097" max="4097" width="8.42578125" style="78" customWidth="1"/>
    <col min="4098" max="4098" width="26.5703125" style="78" customWidth="1"/>
    <col min="4099" max="4104" width="8.28515625" style="78" customWidth="1"/>
    <col min="4105" max="4352" width="9.140625" style="78"/>
    <col min="4353" max="4353" width="8.42578125" style="78" customWidth="1"/>
    <col min="4354" max="4354" width="26.5703125" style="78" customWidth="1"/>
    <col min="4355" max="4360" width="8.28515625" style="78" customWidth="1"/>
    <col min="4361" max="4608" width="9.140625" style="78"/>
    <col min="4609" max="4609" width="8.42578125" style="78" customWidth="1"/>
    <col min="4610" max="4610" width="26.5703125" style="78" customWidth="1"/>
    <col min="4611" max="4616" width="8.28515625" style="78" customWidth="1"/>
    <col min="4617" max="4864" width="9.140625" style="78"/>
    <col min="4865" max="4865" width="8.42578125" style="78" customWidth="1"/>
    <col min="4866" max="4866" width="26.5703125" style="78" customWidth="1"/>
    <col min="4867" max="4872" width="8.28515625" style="78" customWidth="1"/>
    <col min="4873" max="5120" width="9.140625" style="78"/>
    <col min="5121" max="5121" width="8.42578125" style="78" customWidth="1"/>
    <col min="5122" max="5122" width="26.5703125" style="78" customWidth="1"/>
    <col min="5123" max="5128" width="8.28515625" style="78" customWidth="1"/>
    <col min="5129" max="5376" width="9.140625" style="78"/>
    <col min="5377" max="5377" width="8.42578125" style="78" customWidth="1"/>
    <col min="5378" max="5378" width="26.5703125" style="78" customWidth="1"/>
    <col min="5379" max="5384" width="8.28515625" style="78" customWidth="1"/>
    <col min="5385" max="5632" width="9.140625" style="78"/>
    <col min="5633" max="5633" width="8.42578125" style="78" customWidth="1"/>
    <col min="5634" max="5634" width="26.5703125" style="78" customWidth="1"/>
    <col min="5635" max="5640" width="8.28515625" style="78" customWidth="1"/>
    <col min="5641" max="5888" width="9.140625" style="78"/>
    <col min="5889" max="5889" width="8.42578125" style="78" customWidth="1"/>
    <col min="5890" max="5890" width="26.5703125" style="78" customWidth="1"/>
    <col min="5891" max="5896" width="8.28515625" style="78" customWidth="1"/>
    <col min="5897" max="6144" width="9.140625" style="78"/>
    <col min="6145" max="6145" width="8.42578125" style="78" customWidth="1"/>
    <col min="6146" max="6146" width="26.5703125" style="78" customWidth="1"/>
    <col min="6147" max="6152" width="8.28515625" style="78" customWidth="1"/>
    <col min="6153" max="6400" width="9.140625" style="78"/>
    <col min="6401" max="6401" width="8.42578125" style="78" customWidth="1"/>
    <col min="6402" max="6402" width="26.5703125" style="78" customWidth="1"/>
    <col min="6403" max="6408" width="8.28515625" style="78" customWidth="1"/>
    <col min="6409" max="6656" width="9.140625" style="78"/>
    <col min="6657" max="6657" width="8.42578125" style="78" customWidth="1"/>
    <col min="6658" max="6658" width="26.5703125" style="78" customWidth="1"/>
    <col min="6659" max="6664" width="8.28515625" style="78" customWidth="1"/>
    <col min="6665" max="6912" width="9.140625" style="78"/>
    <col min="6913" max="6913" width="8.42578125" style="78" customWidth="1"/>
    <col min="6914" max="6914" width="26.5703125" style="78" customWidth="1"/>
    <col min="6915" max="6920" width="8.28515625" style="78" customWidth="1"/>
    <col min="6921" max="7168" width="9.140625" style="78"/>
    <col min="7169" max="7169" width="8.42578125" style="78" customWidth="1"/>
    <col min="7170" max="7170" width="26.5703125" style="78" customWidth="1"/>
    <col min="7171" max="7176" width="8.28515625" style="78" customWidth="1"/>
    <col min="7177" max="7424" width="9.140625" style="78"/>
    <col min="7425" max="7425" width="8.42578125" style="78" customWidth="1"/>
    <col min="7426" max="7426" width="26.5703125" style="78" customWidth="1"/>
    <col min="7427" max="7432" width="8.28515625" style="78" customWidth="1"/>
    <col min="7433" max="7680" width="9.140625" style="78"/>
    <col min="7681" max="7681" width="8.42578125" style="78" customWidth="1"/>
    <col min="7682" max="7682" width="26.5703125" style="78" customWidth="1"/>
    <col min="7683" max="7688" width="8.28515625" style="78" customWidth="1"/>
    <col min="7689" max="7936" width="9.140625" style="78"/>
    <col min="7937" max="7937" width="8.42578125" style="78" customWidth="1"/>
    <col min="7938" max="7938" width="26.5703125" style="78" customWidth="1"/>
    <col min="7939" max="7944" width="8.28515625" style="78" customWidth="1"/>
    <col min="7945" max="8192" width="9.140625" style="78"/>
    <col min="8193" max="8193" width="8.42578125" style="78" customWidth="1"/>
    <col min="8194" max="8194" width="26.5703125" style="78" customWidth="1"/>
    <col min="8195" max="8200" width="8.28515625" style="78" customWidth="1"/>
    <col min="8201" max="8448" width="9.140625" style="78"/>
    <col min="8449" max="8449" width="8.42578125" style="78" customWidth="1"/>
    <col min="8450" max="8450" width="26.5703125" style="78" customWidth="1"/>
    <col min="8451" max="8456" width="8.28515625" style="78" customWidth="1"/>
    <col min="8457" max="8704" width="9.140625" style="78"/>
    <col min="8705" max="8705" width="8.42578125" style="78" customWidth="1"/>
    <col min="8706" max="8706" width="26.5703125" style="78" customWidth="1"/>
    <col min="8707" max="8712" width="8.28515625" style="78" customWidth="1"/>
    <col min="8713" max="8960" width="9.140625" style="78"/>
    <col min="8961" max="8961" width="8.42578125" style="78" customWidth="1"/>
    <col min="8962" max="8962" width="26.5703125" style="78" customWidth="1"/>
    <col min="8963" max="8968" width="8.28515625" style="78" customWidth="1"/>
    <col min="8969" max="9216" width="9.140625" style="78"/>
    <col min="9217" max="9217" width="8.42578125" style="78" customWidth="1"/>
    <col min="9218" max="9218" width="26.5703125" style="78" customWidth="1"/>
    <col min="9219" max="9224" width="8.28515625" style="78" customWidth="1"/>
    <col min="9225" max="9472" width="9.140625" style="78"/>
    <col min="9473" max="9473" width="8.42578125" style="78" customWidth="1"/>
    <col min="9474" max="9474" width="26.5703125" style="78" customWidth="1"/>
    <col min="9475" max="9480" width="8.28515625" style="78" customWidth="1"/>
    <col min="9481" max="9728" width="9.140625" style="78"/>
    <col min="9729" max="9729" width="8.42578125" style="78" customWidth="1"/>
    <col min="9730" max="9730" width="26.5703125" style="78" customWidth="1"/>
    <col min="9731" max="9736" width="8.28515625" style="78" customWidth="1"/>
    <col min="9737" max="9984" width="9.140625" style="78"/>
    <col min="9985" max="9985" width="8.42578125" style="78" customWidth="1"/>
    <col min="9986" max="9986" width="26.5703125" style="78" customWidth="1"/>
    <col min="9987" max="9992" width="8.28515625" style="78" customWidth="1"/>
    <col min="9993" max="10240" width="9.140625" style="78"/>
    <col min="10241" max="10241" width="8.42578125" style="78" customWidth="1"/>
    <col min="10242" max="10242" width="26.5703125" style="78" customWidth="1"/>
    <col min="10243" max="10248" width="8.28515625" style="78" customWidth="1"/>
    <col min="10249" max="10496" width="9.140625" style="78"/>
    <col min="10497" max="10497" width="8.42578125" style="78" customWidth="1"/>
    <col min="10498" max="10498" width="26.5703125" style="78" customWidth="1"/>
    <col min="10499" max="10504" width="8.28515625" style="78" customWidth="1"/>
    <col min="10505" max="10752" width="9.140625" style="78"/>
    <col min="10753" max="10753" width="8.42578125" style="78" customWidth="1"/>
    <col min="10754" max="10754" width="26.5703125" style="78" customWidth="1"/>
    <col min="10755" max="10760" width="8.28515625" style="78" customWidth="1"/>
    <col min="10761" max="11008" width="9.140625" style="78"/>
    <col min="11009" max="11009" width="8.42578125" style="78" customWidth="1"/>
    <col min="11010" max="11010" width="26.5703125" style="78" customWidth="1"/>
    <col min="11011" max="11016" width="8.28515625" style="78" customWidth="1"/>
    <col min="11017" max="11264" width="9.140625" style="78"/>
    <col min="11265" max="11265" width="8.42578125" style="78" customWidth="1"/>
    <col min="11266" max="11266" width="26.5703125" style="78" customWidth="1"/>
    <col min="11267" max="11272" width="8.28515625" style="78" customWidth="1"/>
    <col min="11273" max="11520" width="9.140625" style="78"/>
    <col min="11521" max="11521" width="8.42578125" style="78" customWidth="1"/>
    <col min="11522" max="11522" width="26.5703125" style="78" customWidth="1"/>
    <col min="11523" max="11528" width="8.28515625" style="78" customWidth="1"/>
    <col min="11529" max="11776" width="9.140625" style="78"/>
    <col min="11777" max="11777" width="8.42578125" style="78" customWidth="1"/>
    <col min="11778" max="11778" width="26.5703125" style="78" customWidth="1"/>
    <col min="11779" max="11784" width="8.28515625" style="78" customWidth="1"/>
    <col min="11785" max="12032" width="9.140625" style="78"/>
    <col min="12033" max="12033" width="8.42578125" style="78" customWidth="1"/>
    <col min="12034" max="12034" width="26.5703125" style="78" customWidth="1"/>
    <col min="12035" max="12040" width="8.28515625" style="78" customWidth="1"/>
    <col min="12041" max="12288" width="9.140625" style="78"/>
    <col min="12289" max="12289" width="8.42578125" style="78" customWidth="1"/>
    <col min="12290" max="12290" width="26.5703125" style="78" customWidth="1"/>
    <col min="12291" max="12296" width="8.28515625" style="78" customWidth="1"/>
    <col min="12297" max="12544" width="9.140625" style="78"/>
    <col min="12545" max="12545" width="8.42578125" style="78" customWidth="1"/>
    <col min="12546" max="12546" width="26.5703125" style="78" customWidth="1"/>
    <col min="12547" max="12552" width="8.28515625" style="78" customWidth="1"/>
    <col min="12553" max="12800" width="9.140625" style="78"/>
    <col min="12801" max="12801" width="8.42578125" style="78" customWidth="1"/>
    <col min="12802" max="12802" width="26.5703125" style="78" customWidth="1"/>
    <col min="12803" max="12808" width="8.28515625" style="78" customWidth="1"/>
    <col min="12809" max="13056" width="9.140625" style="78"/>
    <col min="13057" max="13057" width="8.42578125" style="78" customWidth="1"/>
    <col min="13058" max="13058" width="26.5703125" style="78" customWidth="1"/>
    <col min="13059" max="13064" width="8.28515625" style="78" customWidth="1"/>
    <col min="13065" max="13312" width="9.140625" style="78"/>
    <col min="13313" max="13313" width="8.42578125" style="78" customWidth="1"/>
    <col min="13314" max="13314" width="26.5703125" style="78" customWidth="1"/>
    <col min="13315" max="13320" width="8.28515625" style="78" customWidth="1"/>
    <col min="13321" max="13568" width="9.140625" style="78"/>
    <col min="13569" max="13569" width="8.42578125" style="78" customWidth="1"/>
    <col min="13570" max="13570" width="26.5703125" style="78" customWidth="1"/>
    <col min="13571" max="13576" width="8.28515625" style="78" customWidth="1"/>
    <col min="13577" max="13824" width="9.140625" style="78"/>
    <col min="13825" max="13825" width="8.42578125" style="78" customWidth="1"/>
    <col min="13826" max="13826" width="26.5703125" style="78" customWidth="1"/>
    <col min="13827" max="13832" width="8.28515625" style="78" customWidth="1"/>
    <col min="13833" max="14080" width="9.140625" style="78"/>
    <col min="14081" max="14081" width="8.42578125" style="78" customWidth="1"/>
    <col min="14082" max="14082" width="26.5703125" style="78" customWidth="1"/>
    <col min="14083" max="14088" width="8.28515625" style="78" customWidth="1"/>
    <col min="14089" max="14336" width="9.140625" style="78"/>
    <col min="14337" max="14337" width="8.42578125" style="78" customWidth="1"/>
    <col min="14338" max="14338" width="26.5703125" style="78" customWidth="1"/>
    <col min="14339" max="14344" width="8.28515625" style="78" customWidth="1"/>
    <col min="14345" max="14592" width="9.140625" style="78"/>
    <col min="14593" max="14593" width="8.42578125" style="78" customWidth="1"/>
    <col min="14594" max="14594" width="26.5703125" style="78" customWidth="1"/>
    <col min="14595" max="14600" width="8.28515625" style="78" customWidth="1"/>
    <col min="14601" max="14848" width="9.140625" style="78"/>
    <col min="14849" max="14849" width="8.42578125" style="78" customWidth="1"/>
    <col min="14850" max="14850" width="26.5703125" style="78" customWidth="1"/>
    <col min="14851" max="14856" width="8.28515625" style="78" customWidth="1"/>
    <col min="14857" max="15104" width="9.140625" style="78"/>
    <col min="15105" max="15105" width="8.42578125" style="78" customWidth="1"/>
    <col min="15106" max="15106" width="26.5703125" style="78" customWidth="1"/>
    <col min="15107" max="15112" width="8.28515625" style="78" customWidth="1"/>
    <col min="15113" max="15360" width="9.140625" style="78"/>
    <col min="15361" max="15361" width="8.42578125" style="78" customWidth="1"/>
    <col min="15362" max="15362" width="26.5703125" style="78" customWidth="1"/>
    <col min="15363" max="15368" width="8.28515625" style="78" customWidth="1"/>
    <col min="15369" max="15616" width="9.140625" style="78"/>
    <col min="15617" max="15617" width="8.42578125" style="78" customWidth="1"/>
    <col min="15618" max="15618" width="26.5703125" style="78" customWidth="1"/>
    <col min="15619" max="15624" width="8.28515625" style="78" customWidth="1"/>
    <col min="15625" max="15872" width="9.140625" style="78"/>
    <col min="15873" max="15873" width="8.42578125" style="78" customWidth="1"/>
    <col min="15874" max="15874" width="26.5703125" style="78" customWidth="1"/>
    <col min="15875" max="15880" width="8.28515625" style="78" customWidth="1"/>
    <col min="15881" max="16128" width="9.140625" style="78"/>
    <col min="16129" max="16129" width="8.42578125" style="78" customWidth="1"/>
    <col min="16130" max="16130" width="26.5703125" style="78" customWidth="1"/>
    <col min="16131" max="16136" width="8.28515625" style="78" customWidth="1"/>
    <col min="16137" max="16384" width="9.140625" style="78"/>
  </cols>
  <sheetData>
    <row r="1" spans="1:8" s="77" customFormat="1" ht="25.15" customHeight="1" x14ac:dyDescent="0.2">
      <c r="A1" s="76" t="s">
        <v>137</v>
      </c>
      <c r="B1" s="76"/>
      <c r="C1" s="76"/>
      <c r="D1" s="76"/>
      <c r="E1" s="76"/>
      <c r="F1" s="76"/>
    </row>
    <row r="2" spans="1:8" s="77" customFormat="1" ht="18" customHeight="1" x14ac:dyDescent="0.2">
      <c r="A2" s="163" t="s">
        <v>45</v>
      </c>
      <c r="B2" s="165" t="s">
        <v>0</v>
      </c>
      <c r="C2" s="175" t="s">
        <v>108</v>
      </c>
      <c r="D2" s="175"/>
      <c r="E2" s="175"/>
      <c r="F2" s="175"/>
      <c r="G2" s="175"/>
      <c r="H2" s="176"/>
    </row>
    <row r="3" spans="1:8" ht="18" customHeight="1" x14ac:dyDescent="0.2">
      <c r="A3" s="164"/>
      <c r="B3" s="166"/>
      <c r="C3" s="177" t="s">
        <v>109</v>
      </c>
      <c r="D3" s="177"/>
      <c r="E3" s="151" t="s">
        <v>110</v>
      </c>
      <c r="F3" s="151"/>
      <c r="G3" s="178" t="s">
        <v>111</v>
      </c>
      <c r="H3" s="179"/>
    </row>
    <row r="4" spans="1:8" ht="30" customHeight="1" x14ac:dyDescent="0.2">
      <c r="A4" s="164"/>
      <c r="B4" s="166"/>
      <c r="C4" s="79">
        <v>2013</v>
      </c>
      <c r="D4" s="79">
        <v>2014</v>
      </c>
      <c r="E4" s="79">
        <v>2013</v>
      </c>
      <c r="F4" s="79">
        <v>2014</v>
      </c>
      <c r="G4" s="79">
        <v>2013</v>
      </c>
      <c r="H4" s="80">
        <v>2014</v>
      </c>
    </row>
    <row r="5" spans="1:8" ht="5.0999999999999996" customHeight="1" x14ac:dyDescent="0.2">
      <c r="A5" s="50"/>
      <c r="B5" s="51"/>
      <c r="C5" s="81"/>
      <c r="D5" s="14"/>
      <c r="E5" s="81"/>
      <c r="F5" s="14"/>
      <c r="G5" s="58"/>
      <c r="H5" s="82"/>
    </row>
    <row r="6" spans="1:8" ht="14.45" customHeight="1" x14ac:dyDescent="0.2">
      <c r="A6" s="173" t="s">
        <v>53</v>
      </c>
      <c r="B6" s="55" t="s">
        <v>112</v>
      </c>
      <c r="C6" s="14">
        <v>1400</v>
      </c>
      <c r="D6" s="14">
        <v>756</v>
      </c>
      <c r="E6" s="14">
        <v>0</v>
      </c>
      <c r="F6" s="14">
        <v>0</v>
      </c>
      <c r="G6" s="39">
        <v>115</v>
      </c>
      <c r="H6" s="16">
        <v>0</v>
      </c>
    </row>
    <row r="7" spans="1:8" ht="14.45" customHeight="1" x14ac:dyDescent="0.2">
      <c r="A7" s="173"/>
      <c r="B7" s="58" t="s">
        <v>55</v>
      </c>
      <c r="C7" s="14">
        <v>24122</v>
      </c>
      <c r="D7" s="14">
        <v>22743</v>
      </c>
      <c r="E7" s="14">
        <v>10297</v>
      </c>
      <c r="F7" s="14">
        <v>10361</v>
      </c>
      <c r="G7" s="39">
        <v>820</v>
      </c>
      <c r="H7" s="16">
        <v>890</v>
      </c>
    </row>
    <row r="8" spans="1:8" ht="14.45" customHeight="1" x14ac:dyDescent="0.2">
      <c r="A8" s="173"/>
      <c r="B8" s="58" t="s">
        <v>56</v>
      </c>
      <c r="C8" s="14">
        <v>18391</v>
      </c>
      <c r="D8" s="14">
        <v>16678</v>
      </c>
      <c r="E8" s="14">
        <v>12226</v>
      </c>
      <c r="F8" s="14">
        <v>11601</v>
      </c>
      <c r="G8" s="39">
        <v>644</v>
      </c>
      <c r="H8" s="16">
        <v>717</v>
      </c>
    </row>
    <row r="9" spans="1:8" ht="14.45" customHeight="1" x14ac:dyDescent="0.2">
      <c r="A9" s="173"/>
      <c r="B9" s="58" t="s">
        <v>57</v>
      </c>
      <c r="C9" s="14">
        <v>23894</v>
      </c>
      <c r="D9" s="14">
        <v>23387</v>
      </c>
      <c r="E9" s="14">
        <v>12513</v>
      </c>
      <c r="F9" s="14">
        <v>10022</v>
      </c>
      <c r="G9" s="39">
        <v>969</v>
      </c>
      <c r="H9" s="16">
        <v>1007</v>
      </c>
    </row>
    <row r="10" spans="1:8" ht="14.45" customHeight="1" x14ac:dyDescent="0.2">
      <c r="A10" s="173"/>
      <c r="B10" s="59" t="s">
        <v>58</v>
      </c>
      <c r="C10" s="14">
        <v>614</v>
      </c>
      <c r="D10" s="14">
        <v>451</v>
      </c>
      <c r="E10" s="14">
        <v>0</v>
      </c>
      <c r="F10" s="14">
        <v>0</v>
      </c>
      <c r="G10" s="39">
        <v>169</v>
      </c>
      <c r="H10" s="16">
        <v>310</v>
      </c>
    </row>
    <row r="11" spans="1:8" ht="14.45" customHeight="1" x14ac:dyDescent="0.2">
      <c r="A11" s="172"/>
      <c r="B11" s="58" t="s">
        <v>59</v>
      </c>
      <c r="C11" s="83">
        <v>25308</v>
      </c>
      <c r="D11" s="14">
        <v>22758</v>
      </c>
      <c r="E11" s="83">
        <v>10119</v>
      </c>
      <c r="F11" s="14">
        <v>10420</v>
      </c>
      <c r="G11" s="39">
        <v>859</v>
      </c>
      <c r="H11" s="16">
        <v>920</v>
      </c>
    </row>
    <row r="12" spans="1:8" ht="14.45" customHeight="1" x14ac:dyDescent="0.2">
      <c r="A12" s="173" t="s">
        <v>60</v>
      </c>
      <c r="B12" s="58" t="s">
        <v>61</v>
      </c>
      <c r="C12" s="83">
        <v>22629</v>
      </c>
      <c r="D12" s="14">
        <v>21414</v>
      </c>
      <c r="E12" s="83">
        <v>23718</v>
      </c>
      <c r="F12" s="14">
        <v>19703</v>
      </c>
      <c r="G12" s="39">
        <v>1231</v>
      </c>
      <c r="H12" s="16">
        <v>1444</v>
      </c>
    </row>
    <row r="13" spans="1:8" ht="14.45" customHeight="1" x14ac:dyDescent="0.2">
      <c r="A13" s="173"/>
      <c r="B13" s="58" t="s">
        <v>62</v>
      </c>
      <c r="C13" s="14">
        <v>21593</v>
      </c>
      <c r="D13" s="14">
        <v>23710</v>
      </c>
      <c r="E13" s="14">
        <v>7886</v>
      </c>
      <c r="F13" s="14">
        <v>8635</v>
      </c>
      <c r="G13" s="39">
        <v>1180</v>
      </c>
      <c r="H13" s="16">
        <v>1547</v>
      </c>
    </row>
    <row r="14" spans="1:8" ht="14.45" customHeight="1" x14ac:dyDescent="0.2">
      <c r="A14" s="173"/>
      <c r="B14" s="58" t="s">
        <v>63</v>
      </c>
      <c r="C14" s="14">
        <v>21006</v>
      </c>
      <c r="D14" s="14">
        <v>21324</v>
      </c>
      <c r="E14" s="14">
        <v>9253</v>
      </c>
      <c r="F14" s="14">
        <v>9096</v>
      </c>
      <c r="G14" s="39">
        <v>901</v>
      </c>
      <c r="H14" s="16">
        <v>1015</v>
      </c>
    </row>
    <row r="15" spans="1:8" ht="14.45" customHeight="1" x14ac:dyDescent="0.2">
      <c r="A15" s="173"/>
      <c r="B15" s="58" t="s">
        <v>64</v>
      </c>
      <c r="C15" s="14">
        <v>13750</v>
      </c>
      <c r="D15" s="14">
        <v>12568</v>
      </c>
      <c r="E15" s="14">
        <v>8380</v>
      </c>
      <c r="F15" s="14">
        <v>6943</v>
      </c>
      <c r="G15" s="39">
        <v>1044</v>
      </c>
      <c r="H15" s="16">
        <v>1164</v>
      </c>
    </row>
    <row r="16" spans="1:8" ht="14.45" customHeight="1" x14ac:dyDescent="0.2">
      <c r="A16" s="84" t="s">
        <v>65</v>
      </c>
      <c r="B16" s="58" t="s">
        <v>66</v>
      </c>
      <c r="C16" s="14">
        <v>32207</v>
      </c>
      <c r="D16" s="14">
        <v>33836</v>
      </c>
      <c r="E16" s="14">
        <v>15528</v>
      </c>
      <c r="F16" s="14">
        <v>15335</v>
      </c>
      <c r="G16" s="39">
        <v>1640</v>
      </c>
      <c r="H16" s="16">
        <v>1595</v>
      </c>
    </row>
    <row r="17" spans="1:8" ht="14.45" customHeight="1" x14ac:dyDescent="0.2">
      <c r="A17" s="84" t="s">
        <v>67</v>
      </c>
      <c r="B17" s="58" t="s">
        <v>68</v>
      </c>
      <c r="C17" s="14">
        <v>27411</v>
      </c>
      <c r="D17" s="14">
        <v>27195</v>
      </c>
      <c r="E17" s="14">
        <v>13983</v>
      </c>
      <c r="F17" s="14">
        <v>14164</v>
      </c>
      <c r="G17" s="39">
        <v>1874</v>
      </c>
      <c r="H17" s="16">
        <v>1820</v>
      </c>
    </row>
    <row r="18" spans="1:8" ht="14.45" customHeight="1" x14ac:dyDescent="0.2">
      <c r="A18" s="173" t="s">
        <v>69</v>
      </c>
      <c r="B18" s="58" t="s">
        <v>70</v>
      </c>
      <c r="C18" s="14">
        <v>21016</v>
      </c>
      <c r="D18" s="14">
        <v>19722</v>
      </c>
      <c r="E18" s="14">
        <v>6857</v>
      </c>
      <c r="F18" s="14">
        <v>5193</v>
      </c>
      <c r="G18" s="39">
        <v>889</v>
      </c>
      <c r="H18" s="16">
        <v>817</v>
      </c>
    </row>
    <row r="19" spans="1:8" ht="14.45" customHeight="1" x14ac:dyDescent="0.2">
      <c r="A19" s="173"/>
      <c r="B19" s="58" t="s">
        <v>71</v>
      </c>
      <c r="C19" s="14">
        <v>20658</v>
      </c>
      <c r="D19" s="14">
        <v>19213</v>
      </c>
      <c r="E19" s="14">
        <v>13492</v>
      </c>
      <c r="F19" s="14">
        <v>12650</v>
      </c>
      <c r="G19" s="39">
        <v>1602</v>
      </c>
      <c r="H19" s="16">
        <v>1331</v>
      </c>
    </row>
    <row r="20" spans="1:8" ht="14.45" customHeight="1" x14ac:dyDescent="0.2">
      <c r="A20" s="173"/>
      <c r="B20" s="58" t="s">
        <v>72</v>
      </c>
      <c r="C20" s="14">
        <v>21534</v>
      </c>
      <c r="D20" s="14">
        <v>22801</v>
      </c>
      <c r="E20" s="14">
        <v>6466</v>
      </c>
      <c r="F20" s="14">
        <v>6123</v>
      </c>
      <c r="G20" s="39">
        <v>793</v>
      </c>
      <c r="H20" s="16">
        <v>698</v>
      </c>
    </row>
    <row r="21" spans="1:8" ht="14.45" customHeight="1" x14ac:dyDescent="0.2">
      <c r="A21" s="173"/>
      <c r="B21" s="58" t="s">
        <v>73</v>
      </c>
      <c r="C21" s="14">
        <v>21921</v>
      </c>
      <c r="D21" s="14">
        <v>20779</v>
      </c>
      <c r="E21" s="14">
        <v>9057</v>
      </c>
      <c r="F21" s="14">
        <v>7301</v>
      </c>
      <c r="G21" s="39">
        <v>747</v>
      </c>
      <c r="H21" s="16">
        <v>781</v>
      </c>
    </row>
    <row r="22" spans="1:8" ht="14.45" customHeight="1" x14ac:dyDescent="0.2">
      <c r="A22" s="171" t="s">
        <v>74</v>
      </c>
      <c r="B22" s="58" t="s">
        <v>75</v>
      </c>
      <c r="C22" s="14">
        <v>12504</v>
      </c>
      <c r="D22" s="14">
        <v>11048</v>
      </c>
      <c r="E22" s="14">
        <v>7114</v>
      </c>
      <c r="F22" s="14">
        <v>5443</v>
      </c>
      <c r="G22" s="39">
        <v>979</v>
      </c>
      <c r="H22" s="16">
        <v>970</v>
      </c>
    </row>
    <row r="23" spans="1:8" ht="14.45" customHeight="1" x14ac:dyDescent="0.2">
      <c r="A23" s="172"/>
      <c r="B23" s="58" t="s">
        <v>76</v>
      </c>
      <c r="C23" s="14">
        <v>17042</v>
      </c>
      <c r="D23" s="14">
        <v>14206</v>
      </c>
      <c r="E23" s="14">
        <v>4352</v>
      </c>
      <c r="F23" s="14">
        <v>4054</v>
      </c>
      <c r="G23" s="39">
        <v>666</v>
      </c>
      <c r="H23" s="16">
        <v>664</v>
      </c>
    </row>
    <row r="24" spans="1:8" ht="14.45" customHeight="1" x14ac:dyDescent="0.2">
      <c r="A24" s="173" t="s">
        <v>77</v>
      </c>
      <c r="B24" s="58" t="s">
        <v>78</v>
      </c>
      <c r="C24" s="14">
        <v>11609</v>
      </c>
      <c r="D24" s="14">
        <v>23567</v>
      </c>
      <c r="E24" s="14">
        <v>7482</v>
      </c>
      <c r="F24" s="14">
        <v>14973</v>
      </c>
      <c r="G24" s="39">
        <v>999</v>
      </c>
      <c r="H24" s="16">
        <v>1695</v>
      </c>
    </row>
    <row r="25" spans="1:8" ht="14.45" customHeight="1" x14ac:dyDescent="0.2">
      <c r="A25" s="173"/>
      <c r="B25" s="58" t="s">
        <v>79</v>
      </c>
      <c r="C25" s="14">
        <v>20135</v>
      </c>
      <c r="D25" s="14">
        <v>23823</v>
      </c>
      <c r="E25" s="14">
        <v>8209</v>
      </c>
      <c r="F25" s="14">
        <v>6734</v>
      </c>
      <c r="G25" s="39">
        <v>1537</v>
      </c>
      <c r="H25" s="16">
        <v>1189</v>
      </c>
    </row>
    <row r="26" spans="1:8" ht="14.45" customHeight="1" x14ac:dyDescent="0.2">
      <c r="A26" s="173"/>
      <c r="B26" s="58" t="s">
        <v>80</v>
      </c>
      <c r="C26" s="14">
        <v>13448</v>
      </c>
      <c r="D26" s="14">
        <v>13853</v>
      </c>
      <c r="E26" s="14">
        <v>7407</v>
      </c>
      <c r="F26" s="14">
        <v>7782</v>
      </c>
      <c r="G26" s="39">
        <v>612</v>
      </c>
      <c r="H26" s="16">
        <v>593</v>
      </c>
    </row>
    <row r="27" spans="1:8" ht="14.45" customHeight="1" x14ac:dyDescent="0.2">
      <c r="A27" s="84" t="s">
        <v>81</v>
      </c>
      <c r="B27" s="58" t="s">
        <v>82</v>
      </c>
      <c r="C27" s="14">
        <v>7699</v>
      </c>
      <c r="D27" s="14">
        <v>7279</v>
      </c>
      <c r="E27" s="14">
        <v>23351</v>
      </c>
      <c r="F27" s="14">
        <v>20233</v>
      </c>
      <c r="G27" s="39">
        <v>995</v>
      </c>
      <c r="H27" s="16">
        <v>849</v>
      </c>
    </row>
    <row r="28" spans="1:8" ht="14.45" customHeight="1" x14ac:dyDescent="0.2">
      <c r="A28" s="84" t="s">
        <v>84</v>
      </c>
      <c r="B28" s="58" t="s">
        <v>85</v>
      </c>
      <c r="C28" s="14">
        <v>26394</v>
      </c>
      <c r="D28" s="14">
        <v>24640</v>
      </c>
      <c r="E28" s="14">
        <v>9629</v>
      </c>
      <c r="F28" s="14">
        <v>9699</v>
      </c>
      <c r="G28" s="39">
        <v>968</v>
      </c>
      <c r="H28" s="16">
        <v>1079</v>
      </c>
    </row>
    <row r="29" spans="1:8" ht="14.45" customHeight="1" x14ac:dyDescent="0.2">
      <c r="A29" s="173" t="s">
        <v>86</v>
      </c>
      <c r="B29" s="58" t="s">
        <v>87</v>
      </c>
      <c r="C29" s="14">
        <v>33856</v>
      </c>
      <c r="D29" s="14">
        <v>34409</v>
      </c>
      <c r="E29" s="14">
        <v>17455</v>
      </c>
      <c r="F29" s="14">
        <v>18615</v>
      </c>
      <c r="G29" s="39">
        <v>1653</v>
      </c>
      <c r="H29" s="16">
        <v>1590</v>
      </c>
    </row>
    <row r="30" spans="1:8" ht="14.45" customHeight="1" x14ac:dyDescent="0.2">
      <c r="A30" s="173"/>
      <c r="B30" s="58" t="s">
        <v>88</v>
      </c>
      <c r="C30" s="14">
        <v>28725</v>
      </c>
      <c r="D30" s="14">
        <v>25207</v>
      </c>
      <c r="E30" s="14">
        <v>13749</v>
      </c>
      <c r="F30" s="14">
        <v>10552</v>
      </c>
      <c r="G30" s="39">
        <v>1250</v>
      </c>
      <c r="H30" s="16">
        <v>1163</v>
      </c>
    </row>
    <row r="31" spans="1:8" ht="14.45" customHeight="1" x14ac:dyDescent="0.2">
      <c r="A31" s="171" t="s">
        <v>89</v>
      </c>
      <c r="B31" s="58" t="s">
        <v>90</v>
      </c>
      <c r="C31" s="14">
        <v>17770</v>
      </c>
      <c r="D31" s="14">
        <v>17247</v>
      </c>
      <c r="E31" s="14">
        <v>15488</v>
      </c>
      <c r="F31" s="14">
        <v>15110</v>
      </c>
      <c r="G31" s="39">
        <v>868</v>
      </c>
      <c r="H31" s="16">
        <v>1120</v>
      </c>
    </row>
    <row r="32" spans="1:8" ht="14.45" customHeight="1" x14ac:dyDescent="0.2">
      <c r="A32" s="172"/>
      <c r="B32" s="58" t="s">
        <v>91</v>
      </c>
      <c r="C32" s="14">
        <v>44067</v>
      </c>
      <c r="D32" s="14">
        <v>39831</v>
      </c>
      <c r="E32" s="14">
        <v>20224</v>
      </c>
      <c r="F32" s="14">
        <v>15181</v>
      </c>
      <c r="G32" s="39">
        <v>1276</v>
      </c>
      <c r="H32" s="16">
        <v>1307</v>
      </c>
    </row>
    <row r="33" spans="1:8" ht="14.45" customHeight="1" x14ac:dyDescent="0.2">
      <c r="A33" s="173" t="s">
        <v>92</v>
      </c>
      <c r="B33" s="58" t="s">
        <v>93</v>
      </c>
      <c r="C33" s="14">
        <v>18064</v>
      </c>
      <c r="D33" s="14">
        <v>19225</v>
      </c>
      <c r="E33" s="14">
        <v>5123</v>
      </c>
      <c r="F33" s="14">
        <v>4904</v>
      </c>
      <c r="G33" s="39">
        <v>373</v>
      </c>
      <c r="H33" s="16">
        <v>806</v>
      </c>
    </row>
    <row r="34" spans="1:8" ht="14.45" customHeight="1" x14ac:dyDescent="0.2">
      <c r="A34" s="173"/>
      <c r="B34" s="58" t="s">
        <v>94</v>
      </c>
      <c r="C34" s="14">
        <v>1912</v>
      </c>
      <c r="D34" s="14">
        <v>1388</v>
      </c>
      <c r="E34" s="14">
        <v>2234</v>
      </c>
      <c r="F34" s="14">
        <v>1808</v>
      </c>
      <c r="G34" s="39">
        <v>270</v>
      </c>
      <c r="H34" s="16">
        <v>198</v>
      </c>
    </row>
    <row r="35" spans="1:8" ht="14.45" customHeight="1" x14ac:dyDescent="0.2">
      <c r="A35" s="173"/>
      <c r="B35" s="58" t="s">
        <v>95</v>
      </c>
      <c r="C35" s="14">
        <v>15829</v>
      </c>
      <c r="D35" s="14">
        <v>16629</v>
      </c>
      <c r="E35" s="14">
        <v>3413</v>
      </c>
      <c r="F35" s="14">
        <v>3855</v>
      </c>
      <c r="G35" s="39">
        <v>189</v>
      </c>
      <c r="H35" s="16">
        <v>261</v>
      </c>
    </row>
    <row r="36" spans="1:8" ht="14.45" customHeight="1" x14ac:dyDescent="0.2">
      <c r="A36" s="171" t="s">
        <v>96</v>
      </c>
      <c r="B36" s="58" t="s">
        <v>97</v>
      </c>
      <c r="C36" s="14">
        <v>35734</v>
      </c>
      <c r="D36" s="14">
        <v>35925</v>
      </c>
      <c r="E36" s="14">
        <v>12294</v>
      </c>
      <c r="F36" s="14">
        <v>11584</v>
      </c>
      <c r="G36" s="39">
        <v>822</v>
      </c>
      <c r="H36" s="16">
        <v>782</v>
      </c>
    </row>
    <row r="37" spans="1:8" ht="14.45" customHeight="1" x14ac:dyDescent="0.2">
      <c r="A37" s="172"/>
      <c r="B37" s="58" t="s">
        <v>98</v>
      </c>
      <c r="C37" s="14">
        <v>4092</v>
      </c>
      <c r="D37" s="14">
        <v>18795</v>
      </c>
      <c r="E37" s="14">
        <v>1415</v>
      </c>
      <c r="F37" s="14">
        <v>7389</v>
      </c>
      <c r="G37" s="39">
        <v>265</v>
      </c>
      <c r="H37" s="16">
        <v>1015</v>
      </c>
    </row>
    <row r="38" spans="1:8" ht="14.45" customHeight="1" x14ac:dyDescent="0.2">
      <c r="A38" s="173" t="s">
        <v>99</v>
      </c>
      <c r="B38" s="58" t="s">
        <v>100</v>
      </c>
      <c r="C38" s="14">
        <v>34459</v>
      </c>
      <c r="D38" s="14">
        <v>28078</v>
      </c>
      <c r="E38" s="14">
        <v>17919</v>
      </c>
      <c r="F38" s="14">
        <v>13826</v>
      </c>
      <c r="G38" s="39">
        <v>1241</v>
      </c>
      <c r="H38" s="16">
        <v>1088</v>
      </c>
    </row>
    <row r="39" spans="1:8" ht="14.45" customHeight="1" x14ac:dyDescent="0.2">
      <c r="A39" s="173"/>
      <c r="B39" s="58" t="s">
        <v>101</v>
      </c>
      <c r="C39" s="14">
        <v>7494</v>
      </c>
      <c r="D39" s="14">
        <v>6555</v>
      </c>
      <c r="E39" s="14">
        <v>3135</v>
      </c>
      <c r="F39" s="14">
        <v>3285</v>
      </c>
      <c r="G39" s="39">
        <v>840</v>
      </c>
      <c r="H39" s="16">
        <v>707</v>
      </c>
    </row>
    <row r="40" spans="1:8" ht="14.45" customHeight="1" x14ac:dyDescent="0.2">
      <c r="A40" s="85" t="s">
        <v>102</v>
      </c>
      <c r="B40" s="58" t="s">
        <v>103</v>
      </c>
      <c r="C40" s="14">
        <v>20941</v>
      </c>
      <c r="D40" s="14">
        <v>20317</v>
      </c>
      <c r="E40" s="14">
        <v>5293</v>
      </c>
      <c r="F40" s="14">
        <v>5301</v>
      </c>
      <c r="G40" s="39">
        <v>521</v>
      </c>
      <c r="H40" s="16">
        <v>575</v>
      </c>
    </row>
    <row r="41" spans="1:8" s="87" customFormat="1" ht="14.45" customHeight="1" x14ac:dyDescent="0.2">
      <c r="A41" s="84" t="s">
        <v>104</v>
      </c>
      <c r="B41" s="58" t="s">
        <v>113</v>
      </c>
      <c r="C41" s="14">
        <v>16393</v>
      </c>
      <c r="D41" s="86">
        <v>17070</v>
      </c>
      <c r="E41" s="14">
        <v>293</v>
      </c>
      <c r="F41" s="39">
        <v>1320</v>
      </c>
      <c r="G41" s="39">
        <v>1750</v>
      </c>
      <c r="H41" s="16">
        <v>1925</v>
      </c>
    </row>
    <row r="42" spans="1:8" s="87" customFormat="1" ht="14.45" customHeight="1" x14ac:dyDescent="0.2">
      <c r="A42" s="20"/>
      <c r="B42" s="59" t="s">
        <v>114</v>
      </c>
      <c r="C42" s="14">
        <v>0</v>
      </c>
      <c r="D42" s="86">
        <v>0</v>
      </c>
      <c r="E42" s="14">
        <v>0</v>
      </c>
      <c r="F42" s="39">
        <v>23562</v>
      </c>
      <c r="G42" s="39"/>
      <c r="H42" s="16"/>
    </row>
    <row r="43" spans="1:8" ht="5.0999999999999996" customHeight="1" x14ac:dyDescent="0.2">
      <c r="A43" s="10"/>
      <c r="B43" s="58"/>
      <c r="C43" s="14"/>
      <c r="D43" s="14"/>
      <c r="E43" s="14"/>
      <c r="F43" s="14"/>
      <c r="G43" s="39"/>
      <c r="H43" s="82"/>
    </row>
    <row r="44" spans="1:8" ht="14.45" customHeight="1" x14ac:dyDescent="0.2">
      <c r="A44" s="10"/>
      <c r="B44" s="88" t="s">
        <v>7</v>
      </c>
      <c r="C44" s="89">
        <f t="shared" ref="C44:H44" si="0">SUM(C6:C42)</f>
        <v>705621</v>
      </c>
      <c r="D44" s="89">
        <f t="shared" si="0"/>
        <v>708427</v>
      </c>
      <c r="E44" s="89">
        <f t="shared" si="0"/>
        <v>345354</v>
      </c>
      <c r="F44" s="89">
        <f t="shared" si="0"/>
        <v>352757</v>
      </c>
      <c r="G44" s="89">
        <f t="shared" si="0"/>
        <v>33551</v>
      </c>
      <c r="H44" s="90">
        <f t="shared" si="0"/>
        <v>35632</v>
      </c>
    </row>
    <row r="45" spans="1:8" ht="5.0999999999999996" customHeight="1" x14ac:dyDescent="0.2">
      <c r="A45" s="91"/>
      <c r="B45" s="92"/>
      <c r="C45" s="93"/>
      <c r="D45" s="14"/>
      <c r="E45" s="89"/>
      <c r="F45" s="14"/>
      <c r="G45" s="58"/>
      <c r="H45" s="82"/>
    </row>
    <row r="46" spans="1:8" ht="12" customHeight="1" x14ac:dyDescent="0.2">
      <c r="A46" s="94" t="s">
        <v>107</v>
      </c>
      <c r="B46" s="32"/>
      <c r="C46" s="95"/>
      <c r="D46" s="96"/>
      <c r="E46" s="97"/>
      <c r="F46" s="96"/>
    </row>
    <row r="47" spans="1:8" ht="21.75" customHeight="1" x14ac:dyDescent="0.2">
      <c r="A47" s="174" t="s">
        <v>115</v>
      </c>
      <c r="B47" s="174"/>
      <c r="C47" s="174"/>
      <c r="D47" s="174"/>
      <c r="E47" s="174"/>
      <c r="F47" s="174"/>
      <c r="G47" s="174"/>
      <c r="H47" s="174"/>
    </row>
    <row r="48" spans="1:8" s="99" customFormat="1" ht="12" customHeight="1" x14ac:dyDescent="0.2">
      <c r="A48" s="174" t="s">
        <v>116</v>
      </c>
      <c r="B48" s="174"/>
      <c r="C48" s="174"/>
      <c r="D48" s="174"/>
      <c r="E48" s="174"/>
      <c r="F48" s="98"/>
    </row>
    <row r="49" spans="1:8" x14ac:dyDescent="0.2">
      <c r="A49" s="94" t="s">
        <v>117</v>
      </c>
      <c r="D49" s="78"/>
      <c r="F49" s="78"/>
    </row>
    <row r="50" spans="1:8" ht="23.25" customHeight="1" x14ac:dyDescent="0.2">
      <c r="A50" s="170" t="s">
        <v>118</v>
      </c>
      <c r="B50" s="170"/>
      <c r="C50" s="170"/>
      <c r="D50" s="170"/>
      <c r="E50" s="170"/>
      <c r="F50" s="170"/>
      <c r="G50" s="170"/>
      <c r="H50" s="170"/>
    </row>
    <row r="51" spans="1:8" x14ac:dyDescent="0.2">
      <c r="A51" s="100"/>
      <c r="B51" s="87"/>
      <c r="C51" s="101"/>
      <c r="D51" s="102"/>
      <c r="E51" s="101"/>
      <c r="F51" s="102"/>
    </row>
    <row r="52" spans="1:8" x14ac:dyDescent="0.2">
      <c r="A52" s="100"/>
      <c r="B52" s="87"/>
      <c r="C52" s="101"/>
      <c r="D52" s="102"/>
      <c r="E52" s="101"/>
      <c r="F52" s="102"/>
    </row>
    <row r="53" spans="1:8" x14ac:dyDescent="0.2">
      <c r="A53" s="100"/>
      <c r="B53" s="87"/>
      <c r="C53" s="101"/>
      <c r="D53" s="102"/>
      <c r="E53" s="101"/>
      <c r="F53" s="102"/>
    </row>
    <row r="54" spans="1:8" x14ac:dyDescent="0.2">
      <c r="A54" s="100"/>
      <c r="B54" s="87"/>
      <c r="C54" s="101"/>
      <c r="D54" s="102"/>
      <c r="E54" s="101"/>
      <c r="F54" s="102"/>
    </row>
    <row r="55" spans="1:8" x14ac:dyDescent="0.2">
      <c r="A55" s="100"/>
      <c r="B55" s="87"/>
      <c r="C55" s="101"/>
      <c r="D55" s="102"/>
      <c r="E55" s="101"/>
      <c r="F55" s="102"/>
    </row>
    <row r="56" spans="1:8" x14ac:dyDescent="0.2">
      <c r="A56" s="100"/>
      <c r="B56" s="87"/>
      <c r="C56" s="101"/>
      <c r="D56" s="102"/>
      <c r="E56" s="101"/>
      <c r="F56" s="102"/>
    </row>
    <row r="57" spans="1:8" x14ac:dyDescent="0.2">
      <c r="A57" s="100"/>
      <c r="B57" s="87"/>
      <c r="C57" s="101"/>
      <c r="D57" s="102"/>
      <c r="E57" s="101"/>
      <c r="F57" s="102"/>
    </row>
    <row r="58" spans="1:8" x14ac:dyDescent="0.2">
      <c r="A58" s="100"/>
      <c r="B58" s="87"/>
      <c r="C58" s="101"/>
      <c r="D58" s="102"/>
      <c r="E58" s="101"/>
      <c r="F58" s="102"/>
    </row>
    <row r="59" spans="1:8" x14ac:dyDescent="0.2">
      <c r="A59" s="100"/>
      <c r="B59" s="87"/>
      <c r="C59" s="101"/>
      <c r="D59" s="102"/>
      <c r="E59" s="101"/>
      <c r="F59" s="102"/>
    </row>
    <row r="60" spans="1:8" x14ac:dyDescent="0.2">
      <c r="A60" s="100"/>
      <c r="B60" s="87"/>
      <c r="C60" s="101"/>
      <c r="D60" s="102"/>
      <c r="E60" s="101"/>
      <c r="F60" s="102"/>
    </row>
    <row r="61" spans="1:8" x14ac:dyDescent="0.2">
      <c r="A61" s="87"/>
      <c r="B61" s="87"/>
      <c r="C61" s="101"/>
      <c r="D61" s="102"/>
      <c r="E61" s="101"/>
      <c r="F61" s="102"/>
    </row>
    <row r="62" spans="1:8" x14ac:dyDescent="0.2">
      <c r="A62" s="100"/>
      <c r="B62" s="87"/>
      <c r="C62" s="101"/>
      <c r="D62" s="102"/>
      <c r="E62" s="101"/>
      <c r="F62" s="102"/>
    </row>
    <row r="63" spans="1:8" x14ac:dyDescent="0.2">
      <c r="A63" s="87"/>
      <c r="B63" s="87"/>
      <c r="C63" s="101"/>
      <c r="D63" s="102"/>
      <c r="E63" s="101"/>
      <c r="F63" s="102"/>
    </row>
  </sheetData>
  <mergeCells count="19">
    <mergeCell ref="A29:A30"/>
    <mergeCell ref="A2:A4"/>
    <mergeCell ref="B2:B4"/>
    <mergeCell ref="C2:H2"/>
    <mergeCell ref="C3:D3"/>
    <mergeCell ref="E3:F3"/>
    <mergeCell ref="G3:H3"/>
    <mergeCell ref="A6:A11"/>
    <mergeCell ref="A12:A15"/>
    <mergeCell ref="A18:A21"/>
    <mergeCell ref="A22:A23"/>
    <mergeCell ref="A24:A26"/>
    <mergeCell ref="A50:H50"/>
    <mergeCell ref="A31:A32"/>
    <mergeCell ref="A33:A35"/>
    <mergeCell ref="A36:A37"/>
    <mergeCell ref="A38:A39"/>
    <mergeCell ref="A47:H47"/>
    <mergeCell ref="A48:E48"/>
  </mergeCells>
  <printOptions horizontalCentered="1" verticalCentered="1"/>
  <pageMargins left="0" right="0" top="0" bottom="0" header="0.59055118110236227" footer="0"/>
  <pageSetup paperSize="9" orientation="portrait" horizontalDpi="300" verticalDpi="300" r:id="rId1"/>
  <headerFooter alignWithMargins="0">
    <oddHeader>&amp;LRoma Capitale
&amp;"Arial,Corsivo"Ufficio di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P18" sqref="P18"/>
    </sheetView>
  </sheetViews>
  <sheetFormatPr defaultRowHeight="11.25" x14ac:dyDescent="0.2"/>
  <cols>
    <col min="1" max="1" width="10.140625" style="78" customWidth="1"/>
    <col min="2" max="2" width="27.28515625" style="78" customWidth="1"/>
    <col min="3" max="3" width="9.28515625" style="78" customWidth="1"/>
    <col min="4" max="4" width="9.28515625" style="103" customWidth="1"/>
    <col min="5" max="5" width="9.28515625" style="78" customWidth="1"/>
    <col min="6" max="6" width="9.28515625" style="103" customWidth="1"/>
    <col min="7" max="7" width="9.140625" style="87"/>
    <col min="8" max="256" width="9.140625" style="78"/>
    <col min="257" max="257" width="10.140625" style="78" customWidth="1"/>
    <col min="258" max="258" width="27.28515625" style="78" customWidth="1"/>
    <col min="259" max="262" width="9.28515625" style="78" customWidth="1"/>
    <col min="263" max="512" width="9.140625" style="78"/>
    <col min="513" max="513" width="10.140625" style="78" customWidth="1"/>
    <col min="514" max="514" width="27.28515625" style="78" customWidth="1"/>
    <col min="515" max="518" width="9.28515625" style="78" customWidth="1"/>
    <col min="519" max="768" width="9.140625" style="78"/>
    <col min="769" max="769" width="10.140625" style="78" customWidth="1"/>
    <col min="770" max="770" width="27.28515625" style="78" customWidth="1"/>
    <col min="771" max="774" width="9.28515625" style="78" customWidth="1"/>
    <col min="775" max="1024" width="9.140625" style="78"/>
    <col min="1025" max="1025" width="10.140625" style="78" customWidth="1"/>
    <col min="1026" max="1026" width="27.28515625" style="78" customWidth="1"/>
    <col min="1027" max="1030" width="9.28515625" style="78" customWidth="1"/>
    <col min="1031" max="1280" width="9.140625" style="78"/>
    <col min="1281" max="1281" width="10.140625" style="78" customWidth="1"/>
    <col min="1282" max="1282" width="27.28515625" style="78" customWidth="1"/>
    <col min="1283" max="1286" width="9.28515625" style="78" customWidth="1"/>
    <col min="1287" max="1536" width="9.140625" style="78"/>
    <col min="1537" max="1537" width="10.140625" style="78" customWidth="1"/>
    <col min="1538" max="1538" width="27.28515625" style="78" customWidth="1"/>
    <col min="1539" max="1542" width="9.28515625" style="78" customWidth="1"/>
    <col min="1543" max="1792" width="9.140625" style="78"/>
    <col min="1793" max="1793" width="10.140625" style="78" customWidth="1"/>
    <col min="1794" max="1794" width="27.28515625" style="78" customWidth="1"/>
    <col min="1795" max="1798" width="9.28515625" style="78" customWidth="1"/>
    <col min="1799" max="2048" width="9.140625" style="78"/>
    <col min="2049" max="2049" width="10.140625" style="78" customWidth="1"/>
    <col min="2050" max="2050" width="27.28515625" style="78" customWidth="1"/>
    <col min="2051" max="2054" width="9.28515625" style="78" customWidth="1"/>
    <col min="2055" max="2304" width="9.140625" style="78"/>
    <col min="2305" max="2305" width="10.140625" style="78" customWidth="1"/>
    <col min="2306" max="2306" width="27.28515625" style="78" customWidth="1"/>
    <col min="2307" max="2310" width="9.28515625" style="78" customWidth="1"/>
    <col min="2311" max="2560" width="9.140625" style="78"/>
    <col min="2561" max="2561" width="10.140625" style="78" customWidth="1"/>
    <col min="2562" max="2562" width="27.28515625" style="78" customWidth="1"/>
    <col min="2563" max="2566" width="9.28515625" style="78" customWidth="1"/>
    <col min="2567" max="2816" width="9.140625" style="78"/>
    <col min="2817" max="2817" width="10.140625" style="78" customWidth="1"/>
    <col min="2818" max="2818" width="27.28515625" style="78" customWidth="1"/>
    <col min="2819" max="2822" width="9.28515625" style="78" customWidth="1"/>
    <col min="2823" max="3072" width="9.140625" style="78"/>
    <col min="3073" max="3073" width="10.140625" style="78" customWidth="1"/>
    <col min="3074" max="3074" width="27.28515625" style="78" customWidth="1"/>
    <col min="3075" max="3078" width="9.28515625" style="78" customWidth="1"/>
    <col min="3079" max="3328" width="9.140625" style="78"/>
    <col min="3329" max="3329" width="10.140625" style="78" customWidth="1"/>
    <col min="3330" max="3330" width="27.28515625" style="78" customWidth="1"/>
    <col min="3331" max="3334" width="9.28515625" style="78" customWidth="1"/>
    <col min="3335" max="3584" width="9.140625" style="78"/>
    <col min="3585" max="3585" width="10.140625" style="78" customWidth="1"/>
    <col min="3586" max="3586" width="27.28515625" style="78" customWidth="1"/>
    <col min="3587" max="3590" width="9.28515625" style="78" customWidth="1"/>
    <col min="3591" max="3840" width="9.140625" style="78"/>
    <col min="3841" max="3841" width="10.140625" style="78" customWidth="1"/>
    <col min="3842" max="3842" width="27.28515625" style="78" customWidth="1"/>
    <col min="3843" max="3846" width="9.28515625" style="78" customWidth="1"/>
    <col min="3847" max="4096" width="9.140625" style="78"/>
    <col min="4097" max="4097" width="10.140625" style="78" customWidth="1"/>
    <col min="4098" max="4098" width="27.28515625" style="78" customWidth="1"/>
    <col min="4099" max="4102" width="9.28515625" style="78" customWidth="1"/>
    <col min="4103" max="4352" width="9.140625" style="78"/>
    <col min="4353" max="4353" width="10.140625" style="78" customWidth="1"/>
    <col min="4354" max="4354" width="27.28515625" style="78" customWidth="1"/>
    <col min="4355" max="4358" width="9.28515625" style="78" customWidth="1"/>
    <col min="4359" max="4608" width="9.140625" style="78"/>
    <col min="4609" max="4609" width="10.140625" style="78" customWidth="1"/>
    <col min="4610" max="4610" width="27.28515625" style="78" customWidth="1"/>
    <col min="4611" max="4614" width="9.28515625" style="78" customWidth="1"/>
    <col min="4615" max="4864" width="9.140625" style="78"/>
    <col min="4865" max="4865" width="10.140625" style="78" customWidth="1"/>
    <col min="4866" max="4866" width="27.28515625" style="78" customWidth="1"/>
    <col min="4867" max="4870" width="9.28515625" style="78" customWidth="1"/>
    <col min="4871" max="5120" width="9.140625" style="78"/>
    <col min="5121" max="5121" width="10.140625" style="78" customWidth="1"/>
    <col min="5122" max="5122" width="27.28515625" style="78" customWidth="1"/>
    <col min="5123" max="5126" width="9.28515625" style="78" customWidth="1"/>
    <col min="5127" max="5376" width="9.140625" style="78"/>
    <col min="5377" max="5377" width="10.140625" style="78" customWidth="1"/>
    <col min="5378" max="5378" width="27.28515625" style="78" customWidth="1"/>
    <col min="5379" max="5382" width="9.28515625" style="78" customWidth="1"/>
    <col min="5383" max="5632" width="9.140625" style="78"/>
    <col min="5633" max="5633" width="10.140625" style="78" customWidth="1"/>
    <col min="5634" max="5634" width="27.28515625" style="78" customWidth="1"/>
    <col min="5635" max="5638" width="9.28515625" style="78" customWidth="1"/>
    <col min="5639" max="5888" width="9.140625" style="78"/>
    <col min="5889" max="5889" width="10.140625" style="78" customWidth="1"/>
    <col min="5890" max="5890" width="27.28515625" style="78" customWidth="1"/>
    <col min="5891" max="5894" width="9.28515625" style="78" customWidth="1"/>
    <col min="5895" max="6144" width="9.140625" style="78"/>
    <col min="6145" max="6145" width="10.140625" style="78" customWidth="1"/>
    <col min="6146" max="6146" width="27.28515625" style="78" customWidth="1"/>
    <col min="6147" max="6150" width="9.28515625" style="78" customWidth="1"/>
    <col min="6151" max="6400" width="9.140625" style="78"/>
    <col min="6401" max="6401" width="10.140625" style="78" customWidth="1"/>
    <col min="6402" max="6402" width="27.28515625" style="78" customWidth="1"/>
    <col min="6403" max="6406" width="9.28515625" style="78" customWidth="1"/>
    <col min="6407" max="6656" width="9.140625" style="78"/>
    <col min="6657" max="6657" width="10.140625" style="78" customWidth="1"/>
    <col min="6658" max="6658" width="27.28515625" style="78" customWidth="1"/>
    <col min="6659" max="6662" width="9.28515625" style="78" customWidth="1"/>
    <col min="6663" max="6912" width="9.140625" style="78"/>
    <col min="6913" max="6913" width="10.140625" style="78" customWidth="1"/>
    <col min="6914" max="6914" width="27.28515625" style="78" customWidth="1"/>
    <col min="6915" max="6918" width="9.28515625" style="78" customWidth="1"/>
    <col min="6919" max="7168" width="9.140625" style="78"/>
    <col min="7169" max="7169" width="10.140625" style="78" customWidth="1"/>
    <col min="7170" max="7170" width="27.28515625" style="78" customWidth="1"/>
    <col min="7171" max="7174" width="9.28515625" style="78" customWidth="1"/>
    <col min="7175" max="7424" width="9.140625" style="78"/>
    <col min="7425" max="7425" width="10.140625" style="78" customWidth="1"/>
    <col min="7426" max="7426" width="27.28515625" style="78" customWidth="1"/>
    <col min="7427" max="7430" width="9.28515625" style="78" customWidth="1"/>
    <col min="7431" max="7680" width="9.140625" style="78"/>
    <col min="7681" max="7681" width="10.140625" style="78" customWidth="1"/>
    <col min="7682" max="7682" width="27.28515625" style="78" customWidth="1"/>
    <col min="7683" max="7686" width="9.28515625" style="78" customWidth="1"/>
    <col min="7687" max="7936" width="9.140625" style="78"/>
    <col min="7937" max="7937" width="10.140625" style="78" customWidth="1"/>
    <col min="7938" max="7938" width="27.28515625" style="78" customWidth="1"/>
    <col min="7939" max="7942" width="9.28515625" style="78" customWidth="1"/>
    <col min="7943" max="8192" width="9.140625" style="78"/>
    <col min="8193" max="8193" width="10.140625" style="78" customWidth="1"/>
    <col min="8194" max="8194" width="27.28515625" style="78" customWidth="1"/>
    <col min="8195" max="8198" width="9.28515625" style="78" customWidth="1"/>
    <col min="8199" max="8448" width="9.140625" style="78"/>
    <col min="8449" max="8449" width="10.140625" style="78" customWidth="1"/>
    <col min="8450" max="8450" width="27.28515625" style="78" customWidth="1"/>
    <col min="8451" max="8454" width="9.28515625" style="78" customWidth="1"/>
    <col min="8455" max="8704" width="9.140625" style="78"/>
    <col min="8705" max="8705" width="10.140625" style="78" customWidth="1"/>
    <col min="8706" max="8706" width="27.28515625" style="78" customWidth="1"/>
    <col min="8707" max="8710" width="9.28515625" style="78" customWidth="1"/>
    <col min="8711" max="8960" width="9.140625" style="78"/>
    <col min="8961" max="8961" width="10.140625" style="78" customWidth="1"/>
    <col min="8962" max="8962" width="27.28515625" style="78" customWidth="1"/>
    <col min="8963" max="8966" width="9.28515625" style="78" customWidth="1"/>
    <col min="8967" max="9216" width="9.140625" style="78"/>
    <col min="9217" max="9217" width="10.140625" style="78" customWidth="1"/>
    <col min="9218" max="9218" width="27.28515625" style="78" customWidth="1"/>
    <col min="9219" max="9222" width="9.28515625" style="78" customWidth="1"/>
    <col min="9223" max="9472" width="9.140625" style="78"/>
    <col min="9473" max="9473" width="10.140625" style="78" customWidth="1"/>
    <col min="9474" max="9474" width="27.28515625" style="78" customWidth="1"/>
    <col min="9475" max="9478" width="9.28515625" style="78" customWidth="1"/>
    <col min="9479" max="9728" width="9.140625" style="78"/>
    <col min="9729" max="9729" width="10.140625" style="78" customWidth="1"/>
    <col min="9730" max="9730" width="27.28515625" style="78" customWidth="1"/>
    <col min="9731" max="9734" width="9.28515625" style="78" customWidth="1"/>
    <col min="9735" max="9984" width="9.140625" style="78"/>
    <col min="9985" max="9985" width="10.140625" style="78" customWidth="1"/>
    <col min="9986" max="9986" width="27.28515625" style="78" customWidth="1"/>
    <col min="9987" max="9990" width="9.28515625" style="78" customWidth="1"/>
    <col min="9991" max="10240" width="9.140625" style="78"/>
    <col min="10241" max="10241" width="10.140625" style="78" customWidth="1"/>
    <col min="10242" max="10242" width="27.28515625" style="78" customWidth="1"/>
    <col min="10243" max="10246" width="9.28515625" style="78" customWidth="1"/>
    <col min="10247" max="10496" width="9.140625" style="78"/>
    <col min="10497" max="10497" width="10.140625" style="78" customWidth="1"/>
    <col min="10498" max="10498" width="27.28515625" style="78" customWidth="1"/>
    <col min="10499" max="10502" width="9.28515625" style="78" customWidth="1"/>
    <col min="10503" max="10752" width="9.140625" style="78"/>
    <col min="10753" max="10753" width="10.140625" style="78" customWidth="1"/>
    <col min="10754" max="10754" width="27.28515625" style="78" customWidth="1"/>
    <col min="10755" max="10758" width="9.28515625" style="78" customWidth="1"/>
    <col min="10759" max="11008" width="9.140625" style="78"/>
    <col min="11009" max="11009" width="10.140625" style="78" customWidth="1"/>
    <col min="11010" max="11010" width="27.28515625" style="78" customWidth="1"/>
    <col min="11011" max="11014" width="9.28515625" style="78" customWidth="1"/>
    <col min="11015" max="11264" width="9.140625" style="78"/>
    <col min="11265" max="11265" width="10.140625" style="78" customWidth="1"/>
    <col min="11266" max="11266" width="27.28515625" style="78" customWidth="1"/>
    <col min="11267" max="11270" width="9.28515625" style="78" customWidth="1"/>
    <col min="11271" max="11520" width="9.140625" style="78"/>
    <col min="11521" max="11521" width="10.140625" style="78" customWidth="1"/>
    <col min="11522" max="11522" width="27.28515625" style="78" customWidth="1"/>
    <col min="11523" max="11526" width="9.28515625" style="78" customWidth="1"/>
    <col min="11527" max="11776" width="9.140625" style="78"/>
    <col min="11777" max="11777" width="10.140625" style="78" customWidth="1"/>
    <col min="11778" max="11778" width="27.28515625" style="78" customWidth="1"/>
    <col min="11779" max="11782" width="9.28515625" style="78" customWidth="1"/>
    <col min="11783" max="12032" width="9.140625" style="78"/>
    <col min="12033" max="12033" width="10.140625" style="78" customWidth="1"/>
    <col min="12034" max="12034" width="27.28515625" style="78" customWidth="1"/>
    <col min="12035" max="12038" width="9.28515625" style="78" customWidth="1"/>
    <col min="12039" max="12288" width="9.140625" style="78"/>
    <col min="12289" max="12289" width="10.140625" style="78" customWidth="1"/>
    <col min="12290" max="12290" width="27.28515625" style="78" customWidth="1"/>
    <col min="12291" max="12294" width="9.28515625" style="78" customWidth="1"/>
    <col min="12295" max="12544" width="9.140625" style="78"/>
    <col min="12545" max="12545" width="10.140625" style="78" customWidth="1"/>
    <col min="12546" max="12546" width="27.28515625" style="78" customWidth="1"/>
    <col min="12547" max="12550" width="9.28515625" style="78" customWidth="1"/>
    <col min="12551" max="12800" width="9.140625" style="78"/>
    <col min="12801" max="12801" width="10.140625" style="78" customWidth="1"/>
    <col min="12802" max="12802" width="27.28515625" style="78" customWidth="1"/>
    <col min="12803" max="12806" width="9.28515625" style="78" customWidth="1"/>
    <col min="12807" max="13056" width="9.140625" style="78"/>
    <col min="13057" max="13057" width="10.140625" style="78" customWidth="1"/>
    <col min="13058" max="13058" width="27.28515625" style="78" customWidth="1"/>
    <col min="13059" max="13062" width="9.28515625" style="78" customWidth="1"/>
    <col min="13063" max="13312" width="9.140625" style="78"/>
    <col min="13313" max="13313" width="10.140625" style="78" customWidth="1"/>
    <col min="13314" max="13314" width="27.28515625" style="78" customWidth="1"/>
    <col min="13315" max="13318" width="9.28515625" style="78" customWidth="1"/>
    <col min="13319" max="13568" width="9.140625" style="78"/>
    <col min="13569" max="13569" width="10.140625" style="78" customWidth="1"/>
    <col min="13570" max="13570" width="27.28515625" style="78" customWidth="1"/>
    <col min="13571" max="13574" width="9.28515625" style="78" customWidth="1"/>
    <col min="13575" max="13824" width="9.140625" style="78"/>
    <col min="13825" max="13825" width="10.140625" style="78" customWidth="1"/>
    <col min="13826" max="13826" width="27.28515625" style="78" customWidth="1"/>
    <col min="13827" max="13830" width="9.28515625" style="78" customWidth="1"/>
    <col min="13831" max="14080" width="9.140625" style="78"/>
    <col min="14081" max="14081" width="10.140625" style="78" customWidth="1"/>
    <col min="14082" max="14082" width="27.28515625" style="78" customWidth="1"/>
    <col min="14083" max="14086" width="9.28515625" style="78" customWidth="1"/>
    <col min="14087" max="14336" width="9.140625" style="78"/>
    <col min="14337" max="14337" width="10.140625" style="78" customWidth="1"/>
    <col min="14338" max="14338" width="27.28515625" style="78" customWidth="1"/>
    <col min="14339" max="14342" width="9.28515625" style="78" customWidth="1"/>
    <col min="14343" max="14592" width="9.140625" style="78"/>
    <col min="14593" max="14593" width="10.140625" style="78" customWidth="1"/>
    <col min="14594" max="14594" width="27.28515625" style="78" customWidth="1"/>
    <col min="14595" max="14598" width="9.28515625" style="78" customWidth="1"/>
    <col min="14599" max="14848" width="9.140625" style="78"/>
    <col min="14849" max="14849" width="10.140625" style="78" customWidth="1"/>
    <col min="14850" max="14850" width="27.28515625" style="78" customWidth="1"/>
    <col min="14851" max="14854" width="9.28515625" style="78" customWidth="1"/>
    <col min="14855" max="15104" width="9.140625" style="78"/>
    <col min="15105" max="15105" width="10.140625" style="78" customWidth="1"/>
    <col min="15106" max="15106" width="27.28515625" style="78" customWidth="1"/>
    <col min="15107" max="15110" width="9.28515625" style="78" customWidth="1"/>
    <col min="15111" max="15360" width="9.140625" style="78"/>
    <col min="15361" max="15361" width="10.140625" style="78" customWidth="1"/>
    <col min="15362" max="15362" width="27.28515625" style="78" customWidth="1"/>
    <col min="15363" max="15366" width="9.28515625" style="78" customWidth="1"/>
    <col min="15367" max="15616" width="9.140625" style="78"/>
    <col min="15617" max="15617" width="10.140625" style="78" customWidth="1"/>
    <col min="15618" max="15618" width="27.28515625" style="78" customWidth="1"/>
    <col min="15619" max="15622" width="9.28515625" style="78" customWidth="1"/>
    <col min="15623" max="15872" width="9.140625" style="78"/>
    <col min="15873" max="15873" width="10.140625" style="78" customWidth="1"/>
    <col min="15874" max="15874" width="27.28515625" style="78" customWidth="1"/>
    <col min="15875" max="15878" width="9.28515625" style="78" customWidth="1"/>
    <col min="15879" max="16128" width="9.140625" style="78"/>
    <col min="16129" max="16129" width="10.140625" style="78" customWidth="1"/>
    <col min="16130" max="16130" width="27.28515625" style="78" customWidth="1"/>
    <col min="16131" max="16134" width="9.28515625" style="78" customWidth="1"/>
    <col min="16135" max="16384" width="9.140625" style="78"/>
  </cols>
  <sheetData>
    <row r="1" spans="1:7" s="77" customFormat="1" ht="25.15" customHeight="1" x14ac:dyDescent="0.2">
      <c r="A1" s="181" t="s">
        <v>138</v>
      </c>
      <c r="B1" s="181"/>
      <c r="C1" s="181"/>
      <c r="D1" s="181"/>
      <c r="E1" s="181"/>
      <c r="F1" s="181"/>
      <c r="G1" s="104"/>
    </row>
    <row r="2" spans="1:7" s="77" customFormat="1" ht="18" customHeight="1" x14ac:dyDescent="0.2">
      <c r="A2" s="163" t="s">
        <v>45</v>
      </c>
      <c r="B2" s="165" t="s">
        <v>0</v>
      </c>
      <c r="C2" s="175" t="s">
        <v>119</v>
      </c>
      <c r="D2" s="175"/>
      <c r="E2" s="175"/>
      <c r="F2" s="176"/>
      <c r="G2" s="104"/>
    </row>
    <row r="3" spans="1:7" ht="18" customHeight="1" x14ac:dyDescent="0.2">
      <c r="A3" s="164"/>
      <c r="B3" s="166"/>
      <c r="C3" s="177" t="s">
        <v>7</v>
      </c>
      <c r="D3" s="177"/>
      <c r="E3" s="151" t="s">
        <v>120</v>
      </c>
      <c r="F3" s="153"/>
    </row>
    <row r="4" spans="1:7" ht="30" customHeight="1" x14ac:dyDescent="0.2">
      <c r="A4" s="164"/>
      <c r="B4" s="166"/>
      <c r="C4" s="105" t="s">
        <v>121</v>
      </c>
      <c r="D4" s="105" t="s">
        <v>122</v>
      </c>
      <c r="E4" s="105" t="s">
        <v>121</v>
      </c>
      <c r="F4" s="106" t="s">
        <v>122</v>
      </c>
    </row>
    <row r="5" spans="1:7" ht="5.0999999999999996" customHeight="1" x14ac:dyDescent="0.2">
      <c r="A5" s="50"/>
      <c r="B5" s="51"/>
      <c r="C5" s="81"/>
      <c r="D5" s="81"/>
      <c r="E5" s="81"/>
      <c r="F5" s="107"/>
    </row>
    <row r="6" spans="1:7" ht="14.45" customHeight="1" x14ac:dyDescent="0.2">
      <c r="A6" s="161" t="s">
        <v>53</v>
      </c>
      <c r="B6" s="55" t="s">
        <v>123</v>
      </c>
      <c r="C6" s="39">
        <v>144</v>
      </c>
      <c r="D6" s="83">
        <v>10576</v>
      </c>
      <c r="E6" s="14">
        <v>25</v>
      </c>
      <c r="F6" s="11">
        <v>1614</v>
      </c>
    </row>
    <row r="7" spans="1:7" ht="14.45" customHeight="1" x14ac:dyDescent="0.2">
      <c r="A7" s="161"/>
      <c r="B7" s="58" t="s">
        <v>55</v>
      </c>
      <c r="C7" s="83">
        <v>188</v>
      </c>
      <c r="D7" s="83">
        <v>3144</v>
      </c>
      <c r="E7" s="14">
        <v>46</v>
      </c>
      <c r="F7" s="11">
        <v>995</v>
      </c>
    </row>
    <row r="8" spans="1:7" ht="14.45" customHeight="1" x14ac:dyDescent="0.2">
      <c r="A8" s="161"/>
      <c r="B8" s="58" t="s">
        <v>56</v>
      </c>
      <c r="C8" s="14">
        <v>78</v>
      </c>
      <c r="D8" s="14">
        <v>4617</v>
      </c>
      <c r="E8" s="14">
        <v>27</v>
      </c>
      <c r="F8" s="11">
        <v>770</v>
      </c>
    </row>
    <row r="9" spans="1:7" ht="14.45" customHeight="1" x14ac:dyDescent="0.2">
      <c r="A9" s="161"/>
      <c r="B9" s="58" t="s">
        <v>57</v>
      </c>
      <c r="C9" s="14">
        <v>105</v>
      </c>
      <c r="D9" s="14">
        <v>5196</v>
      </c>
      <c r="E9" s="14">
        <v>1</v>
      </c>
      <c r="F9" s="11">
        <v>22</v>
      </c>
    </row>
    <row r="10" spans="1:7" ht="14.45" customHeight="1" x14ac:dyDescent="0.2">
      <c r="A10" s="161"/>
      <c r="B10" s="59" t="s">
        <v>58</v>
      </c>
      <c r="C10" s="14">
        <v>99</v>
      </c>
      <c r="D10" s="14">
        <v>2269</v>
      </c>
      <c r="E10" s="14">
        <v>2</v>
      </c>
      <c r="F10" s="11">
        <v>59</v>
      </c>
    </row>
    <row r="11" spans="1:7" ht="14.45" customHeight="1" x14ac:dyDescent="0.2">
      <c r="A11" s="160"/>
      <c r="B11" s="58" t="s">
        <v>59</v>
      </c>
      <c r="C11" s="39">
        <v>48</v>
      </c>
      <c r="D11" s="83">
        <v>1168</v>
      </c>
      <c r="E11" s="39">
        <v>15</v>
      </c>
      <c r="F11" s="108">
        <v>263</v>
      </c>
      <c r="G11" s="109"/>
    </row>
    <row r="12" spans="1:7" ht="14.45" customHeight="1" x14ac:dyDescent="0.2">
      <c r="A12" s="159" t="s">
        <v>60</v>
      </c>
      <c r="B12" s="58" t="s">
        <v>61</v>
      </c>
      <c r="C12" s="39">
        <v>141</v>
      </c>
      <c r="D12" s="83">
        <v>3609</v>
      </c>
      <c r="E12" s="39">
        <v>21</v>
      </c>
      <c r="F12" s="108">
        <v>517</v>
      </c>
    </row>
    <row r="13" spans="1:7" ht="14.45" customHeight="1" x14ac:dyDescent="0.2">
      <c r="A13" s="161"/>
      <c r="B13" s="58" t="s">
        <v>62</v>
      </c>
      <c r="C13" s="14">
        <v>106</v>
      </c>
      <c r="D13" s="14">
        <v>5440</v>
      </c>
      <c r="E13" s="14">
        <v>54</v>
      </c>
      <c r="F13" s="11">
        <v>1376</v>
      </c>
    </row>
    <row r="14" spans="1:7" ht="14.45" customHeight="1" x14ac:dyDescent="0.2">
      <c r="A14" s="161"/>
      <c r="B14" s="58" t="s">
        <v>63</v>
      </c>
      <c r="C14" s="14">
        <v>114</v>
      </c>
      <c r="D14" s="14">
        <v>2860</v>
      </c>
      <c r="E14" s="14">
        <v>22</v>
      </c>
      <c r="F14" s="11">
        <v>558</v>
      </c>
    </row>
    <row r="15" spans="1:7" ht="14.45" customHeight="1" x14ac:dyDescent="0.2">
      <c r="A15" s="160"/>
      <c r="B15" s="58" t="s">
        <v>64</v>
      </c>
      <c r="C15" s="14">
        <v>38</v>
      </c>
      <c r="D15" s="14">
        <v>1217</v>
      </c>
      <c r="E15" s="14">
        <v>12</v>
      </c>
      <c r="F15" s="11">
        <v>258</v>
      </c>
    </row>
    <row r="16" spans="1:7" ht="14.45" customHeight="1" x14ac:dyDescent="0.2">
      <c r="A16" s="61" t="s">
        <v>65</v>
      </c>
      <c r="B16" s="58" t="s">
        <v>66</v>
      </c>
      <c r="C16" s="39">
        <v>132</v>
      </c>
      <c r="D16" s="14">
        <v>3825</v>
      </c>
      <c r="E16" s="39">
        <v>20</v>
      </c>
      <c r="F16" s="11">
        <v>427</v>
      </c>
    </row>
    <row r="17" spans="1:6" ht="14.45" customHeight="1" x14ac:dyDescent="0.2">
      <c r="A17" s="61" t="s">
        <v>67</v>
      </c>
      <c r="B17" s="58" t="s">
        <v>68</v>
      </c>
      <c r="C17" s="14">
        <v>92</v>
      </c>
      <c r="D17" s="14">
        <v>5078</v>
      </c>
      <c r="E17" s="14">
        <v>22</v>
      </c>
      <c r="F17" s="11">
        <v>827</v>
      </c>
    </row>
    <row r="18" spans="1:6" ht="14.45" customHeight="1" x14ac:dyDescent="0.2">
      <c r="A18" s="161" t="s">
        <v>69</v>
      </c>
      <c r="B18" s="58" t="s">
        <v>70</v>
      </c>
      <c r="C18" s="14">
        <v>117</v>
      </c>
      <c r="D18" s="14">
        <v>2077</v>
      </c>
      <c r="E18" s="110">
        <v>9</v>
      </c>
      <c r="F18" s="11">
        <v>186</v>
      </c>
    </row>
    <row r="19" spans="1:6" ht="14.45" customHeight="1" x14ac:dyDescent="0.2">
      <c r="A19" s="161"/>
      <c r="B19" s="58" t="s">
        <v>71</v>
      </c>
      <c r="C19" s="14">
        <v>142</v>
      </c>
      <c r="D19" s="14">
        <v>4634</v>
      </c>
      <c r="E19" s="14">
        <v>41</v>
      </c>
      <c r="F19" s="11">
        <v>1135</v>
      </c>
    </row>
    <row r="20" spans="1:6" ht="14.45" customHeight="1" x14ac:dyDescent="0.2">
      <c r="A20" s="161"/>
      <c r="B20" s="58" t="s">
        <v>72</v>
      </c>
      <c r="C20" s="14">
        <v>207</v>
      </c>
      <c r="D20" s="14">
        <v>8335</v>
      </c>
      <c r="E20" s="14">
        <v>67</v>
      </c>
      <c r="F20" s="11">
        <v>2324</v>
      </c>
    </row>
    <row r="21" spans="1:6" ht="14.45" customHeight="1" x14ac:dyDescent="0.2">
      <c r="A21" s="161"/>
      <c r="B21" s="58" t="s">
        <v>73</v>
      </c>
      <c r="C21" s="14">
        <v>157</v>
      </c>
      <c r="D21" s="14">
        <v>4028</v>
      </c>
      <c r="E21" s="14">
        <v>18</v>
      </c>
      <c r="F21" s="11">
        <v>1123</v>
      </c>
    </row>
    <row r="22" spans="1:6" ht="14.45" customHeight="1" x14ac:dyDescent="0.2">
      <c r="A22" s="159" t="s">
        <v>74</v>
      </c>
      <c r="B22" s="58" t="s">
        <v>75</v>
      </c>
      <c r="C22" s="14">
        <v>152</v>
      </c>
      <c r="D22" s="14">
        <v>3320</v>
      </c>
      <c r="E22" s="14">
        <v>2</v>
      </c>
      <c r="F22" s="11">
        <v>58</v>
      </c>
    </row>
    <row r="23" spans="1:6" ht="14.45" customHeight="1" x14ac:dyDescent="0.2">
      <c r="A23" s="160"/>
      <c r="B23" s="58" t="s">
        <v>76</v>
      </c>
      <c r="C23" s="14">
        <v>125</v>
      </c>
      <c r="D23" s="14">
        <v>4021</v>
      </c>
      <c r="E23" s="14">
        <v>49</v>
      </c>
      <c r="F23" s="11">
        <v>1964</v>
      </c>
    </row>
    <row r="24" spans="1:6" ht="14.45" customHeight="1" x14ac:dyDescent="0.2">
      <c r="A24" s="161" t="s">
        <v>77</v>
      </c>
      <c r="B24" s="58" t="s">
        <v>78</v>
      </c>
      <c r="C24" s="14">
        <v>208</v>
      </c>
      <c r="D24" s="14">
        <v>6458</v>
      </c>
      <c r="E24" s="14">
        <v>47</v>
      </c>
      <c r="F24" s="11">
        <v>1665</v>
      </c>
    </row>
    <row r="25" spans="1:6" ht="14.45" customHeight="1" x14ac:dyDescent="0.2">
      <c r="A25" s="161"/>
      <c r="B25" s="58" t="s">
        <v>79</v>
      </c>
      <c r="C25" s="14">
        <v>240</v>
      </c>
      <c r="D25" s="14">
        <v>8591</v>
      </c>
      <c r="E25" s="14">
        <v>35</v>
      </c>
      <c r="F25" s="11">
        <v>1444</v>
      </c>
    </row>
    <row r="26" spans="1:6" ht="14.45" customHeight="1" x14ac:dyDescent="0.2">
      <c r="A26" s="161"/>
      <c r="B26" s="58" t="s">
        <v>80</v>
      </c>
      <c r="C26" s="14">
        <v>41</v>
      </c>
      <c r="D26" s="14">
        <v>1794</v>
      </c>
      <c r="E26" s="14">
        <v>4</v>
      </c>
      <c r="F26" s="11">
        <v>84</v>
      </c>
    </row>
    <row r="27" spans="1:6" ht="14.45" customHeight="1" x14ac:dyDescent="0.2">
      <c r="A27" s="61" t="s">
        <v>81</v>
      </c>
      <c r="B27" s="62" t="s">
        <v>82</v>
      </c>
      <c r="C27" s="14">
        <v>109</v>
      </c>
      <c r="D27" s="14">
        <v>4873</v>
      </c>
      <c r="E27" s="14">
        <v>2</v>
      </c>
      <c r="F27" s="11">
        <v>265</v>
      </c>
    </row>
    <row r="28" spans="1:6" ht="14.45" customHeight="1" x14ac:dyDescent="0.2">
      <c r="A28" s="61" t="s">
        <v>84</v>
      </c>
      <c r="B28" s="58" t="s">
        <v>85</v>
      </c>
      <c r="C28" s="14">
        <v>173</v>
      </c>
      <c r="D28" s="14">
        <v>4319</v>
      </c>
      <c r="E28" s="14">
        <v>63</v>
      </c>
      <c r="F28" s="11">
        <v>1560</v>
      </c>
    </row>
    <row r="29" spans="1:6" ht="14.45" customHeight="1" x14ac:dyDescent="0.2">
      <c r="A29" s="161" t="s">
        <v>86</v>
      </c>
      <c r="B29" s="58" t="s">
        <v>87</v>
      </c>
      <c r="C29" s="14">
        <v>238</v>
      </c>
      <c r="D29" s="14">
        <v>6291</v>
      </c>
      <c r="E29" s="14">
        <v>40</v>
      </c>
      <c r="F29" s="11">
        <v>1217</v>
      </c>
    </row>
    <row r="30" spans="1:6" ht="14.45" customHeight="1" x14ac:dyDescent="0.2">
      <c r="A30" s="161"/>
      <c r="B30" s="58" t="s">
        <v>88</v>
      </c>
      <c r="C30" s="14">
        <v>134</v>
      </c>
      <c r="D30" s="14">
        <v>3438</v>
      </c>
      <c r="E30" s="14">
        <v>39</v>
      </c>
      <c r="F30" s="11">
        <v>956</v>
      </c>
    </row>
    <row r="31" spans="1:6" ht="14.45" customHeight="1" x14ac:dyDescent="0.2">
      <c r="A31" s="159" t="s">
        <v>89</v>
      </c>
      <c r="B31" s="58" t="s">
        <v>90</v>
      </c>
      <c r="C31" s="14">
        <v>317</v>
      </c>
      <c r="D31" s="14">
        <v>7196</v>
      </c>
      <c r="E31" s="14">
        <v>85</v>
      </c>
      <c r="F31" s="11">
        <v>2195</v>
      </c>
    </row>
    <row r="32" spans="1:6" ht="14.45" customHeight="1" x14ac:dyDescent="0.2">
      <c r="A32" s="160"/>
      <c r="B32" s="58" t="s">
        <v>91</v>
      </c>
      <c r="C32" s="14">
        <v>150</v>
      </c>
      <c r="D32" s="14">
        <v>8612</v>
      </c>
      <c r="E32" s="14">
        <v>21</v>
      </c>
      <c r="F32" s="11">
        <v>666</v>
      </c>
    </row>
    <row r="33" spans="1:6" ht="14.45" customHeight="1" x14ac:dyDescent="0.2">
      <c r="A33" s="161" t="s">
        <v>92</v>
      </c>
      <c r="B33" s="58" t="s">
        <v>93</v>
      </c>
      <c r="C33" s="14">
        <v>21</v>
      </c>
      <c r="D33" s="14">
        <v>522</v>
      </c>
      <c r="E33" s="14">
        <v>21</v>
      </c>
      <c r="F33" s="11">
        <v>522</v>
      </c>
    </row>
    <row r="34" spans="1:6" ht="14.45" customHeight="1" x14ac:dyDescent="0.2">
      <c r="A34" s="161"/>
      <c r="B34" s="58" t="s">
        <v>94</v>
      </c>
      <c r="C34" s="14">
        <v>23</v>
      </c>
      <c r="D34" s="14">
        <v>425</v>
      </c>
      <c r="E34" s="14">
        <v>0</v>
      </c>
      <c r="F34" s="11">
        <v>0</v>
      </c>
    </row>
    <row r="35" spans="1:6" ht="14.45" customHeight="1" x14ac:dyDescent="0.2">
      <c r="A35" s="161"/>
      <c r="B35" s="58" t="s">
        <v>95</v>
      </c>
      <c r="C35" s="14">
        <v>147</v>
      </c>
      <c r="D35" s="14">
        <v>2148</v>
      </c>
      <c r="E35" s="14">
        <v>61</v>
      </c>
      <c r="F35" s="11">
        <v>1271</v>
      </c>
    </row>
    <row r="36" spans="1:6" ht="14.45" customHeight="1" x14ac:dyDescent="0.2">
      <c r="A36" s="159" t="s">
        <v>96</v>
      </c>
      <c r="B36" s="58" t="s">
        <v>97</v>
      </c>
      <c r="C36" s="14">
        <v>197</v>
      </c>
      <c r="D36" s="14">
        <v>5754</v>
      </c>
      <c r="E36" s="14">
        <v>116</v>
      </c>
      <c r="F36" s="11">
        <v>2994</v>
      </c>
    </row>
    <row r="37" spans="1:6" ht="14.45" customHeight="1" x14ac:dyDescent="0.2">
      <c r="A37" s="160"/>
      <c r="B37" s="58" t="s">
        <v>98</v>
      </c>
      <c r="C37" s="14">
        <v>96</v>
      </c>
      <c r="D37" s="14">
        <v>3681</v>
      </c>
      <c r="E37" s="14">
        <v>25</v>
      </c>
      <c r="F37" s="11">
        <v>1130</v>
      </c>
    </row>
    <row r="38" spans="1:6" ht="14.45" customHeight="1" x14ac:dyDescent="0.2">
      <c r="A38" s="161" t="s">
        <v>99</v>
      </c>
      <c r="B38" s="58" t="s">
        <v>100</v>
      </c>
      <c r="C38" s="14">
        <v>300</v>
      </c>
      <c r="D38" s="14">
        <v>12235</v>
      </c>
      <c r="E38" s="14">
        <v>51</v>
      </c>
      <c r="F38" s="11">
        <v>1684</v>
      </c>
    </row>
    <row r="39" spans="1:6" ht="14.45" customHeight="1" x14ac:dyDescent="0.2">
      <c r="A39" s="161"/>
      <c r="B39" s="58" t="s">
        <v>101</v>
      </c>
      <c r="C39" s="14">
        <v>149</v>
      </c>
      <c r="D39" s="14">
        <v>5562</v>
      </c>
      <c r="E39" s="14">
        <v>50</v>
      </c>
      <c r="F39" s="11">
        <v>2033</v>
      </c>
    </row>
    <row r="40" spans="1:6" ht="14.45" customHeight="1" x14ac:dyDescent="0.2">
      <c r="A40" s="64" t="s">
        <v>102</v>
      </c>
      <c r="B40" s="58" t="s">
        <v>103</v>
      </c>
      <c r="C40" s="14">
        <v>49</v>
      </c>
      <c r="D40" s="14">
        <v>1288</v>
      </c>
      <c r="E40" s="14">
        <v>39</v>
      </c>
      <c r="F40" s="11">
        <v>828</v>
      </c>
    </row>
    <row r="41" spans="1:6" s="87" customFormat="1" ht="14.45" customHeight="1" x14ac:dyDescent="0.2">
      <c r="A41" s="61" t="s">
        <v>104</v>
      </c>
      <c r="B41" s="58" t="s">
        <v>105</v>
      </c>
      <c r="C41" s="14">
        <v>346</v>
      </c>
      <c r="D41" s="14">
        <v>7863</v>
      </c>
      <c r="E41" s="14">
        <v>0</v>
      </c>
      <c r="F41" s="11">
        <v>0</v>
      </c>
    </row>
    <row r="42" spans="1:6" ht="5.0999999999999996" customHeight="1" x14ac:dyDescent="0.2">
      <c r="A42" s="10"/>
      <c r="B42" s="58"/>
      <c r="C42" s="14"/>
      <c r="D42" s="14"/>
      <c r="E42" s="14"/>
      <c r="F42" s="11"/>
    </row>
    <row r="43" spans="1:6" ht="14.45" customHeight="1" x14ac:dyDescent="0.2">
      <c r="A43" s="10"/>
      <c r="B43" s="66" t="s">
        <v>7</v>
      </c>
      <c r="C43" s="89">
        <f>SUM(C6:C41)</f>
        <v>5123</v>
      </c>
      <c r="D43" s="89">
        <f>SUM(D6:D41)</f>
        <v>166464</v>
      </c>
      <c r="E43" s="89">
        <f>SUM(E6:E41)</f>
        <v>1152</v>
      </c>
      <c r="F43" s="90">
        <f>SUM(F6:F41)</f>
        <v>34990</v>
      </c>
    </row>
    <row r="44" spans="1:6" ht="5.0999999999999996" customHeight="1" x14ac:dyDescent="0.2">
      <c r="A44" s="70"/>
      <c r="B44" s="71"/>
      <c r="C44" s="93"/>
      <c r="D44" s="14"/>
      <c r="E44" s="89"/>
      <c r="F44" s="11"/>
    </row>
    <row r="45" spans="1:6" ht="12" customHeight="1" x14ac:dyDescent="0.2">
      <c r="A45" s="94" t="s">
        <v>107</v>
      </c>
      <c r="B45" s="34"/>
      <c r="C45" s="111"/>
      <c r="D45" s="112"/>
      <c r="E45" s="113"/>
      <c r="F45" s="112"/>
    </row>
    <row r="46" spans="1:6" ht="12" customHeight="1" x14ac:dyDescent="0.2">
      <c r="A46" s="180" t="s">
        <v>124</v>
      </c>
      <c r="B46" s="180"/>
      <c r="C46" s="180"/>
      <c r="D46" s="180"/>
      <c r="E46" s="180"/>
      <c r="F46" s="180"/>
    </row>
    <row r="47" spans="1:6" x14ac:dyDescent="0.2">
      <c r="A47" s="100"/>
      <c r="B47" s="87"/>
      <c r="C47" s="114"/>
      <c r="D47" s="102"/>
      <c r="E47" s="114"/>
      <c r="F47" s="102"/>
    </row>
    <row r="48" spans="1:6" x14ac:dyDescent="0.2">
      <c r="A48" s="100"/>
      <c r="B48" s="87"/>
      <c r="C48" s="101"/>
      <c r="D48" s="102"/>
      <c r="E48" s="101"/>
      <c r="F48" s="102"/>
    </row>
    <row r="49" spans="1:6" x14ac:dyDescent="0.2">
      <c r="A49" s="100"/>
      <c r="B49" s="87"/>
      <c r="C49" s="101"/>
      <c r="D49" s="102"/>
      <c r="E49" s="101"/>
      <c r="F49" s="102"/>
    </row>
    <row r="50" spans="1:6" x14ac:dyDescent="0.2">
      <c r="A50" s="100"/>
      <c r="B50" s="87"/>
      <c r="C50" s="101"/>
      <c r="D50" s="102"/>
      <c r="E50" s="101"/>
      <c r="F50" s="102"/>
    </row>
    <row r="51" spans="1:6" x14ac:dyDescent="0.2">
      <c r="A51" s="100"/>
      <c r="B51" s="87"/>
      <c r="C51" s="101"/>
      <c r="D51" s="102"/>
      <c r="E51" s="101"/>
      <c r="F51" s="102"/>
    </row>
    <row r="52" spans="1:6" x14ac:dyDescent="0.2">
      <c r="A52" s="100"/>
      <c r="B52" s="87"/>
      <c r="C52" s="101"/>
      <c r="D52" s="102"/>
      <c r="E52" s="101"/>
      <c r="F52" s="102"/>
    </row>
    <row r="53" spans="1:6" x14ac:dyDescent="0.2">
      <c r="A53" s="100"/>
      <c r="B53" s="87"/>
      <c r="C53" s="101"/>
      <c r="D53" s="102"/>
      <c r="E53" s="101"/>
      <c r="F53" s="102"/>
    </row>
    <row r="54" spans="1:6" x14ac:dyDescent="0.2">
      <c r="A54" s="100"/>
      <c r="B54" s="87"/>
      <c r="C54" s="101"/>
      <c r="D54" s="102"/>
      <c r="E54" s="101"/>
      <c r="F54" s="102"/>
    </row>
    <row r="55" spans="1:6" x14ac:dyDescent="0.2">
      <c r="A55" s="100"/>
      <c r="B55" s="87"/>
      <c r="C55" s="101"/>
      <c r="D55" s="102"/>
      <c r="E55" s="101"/>
      <c r="F55" s="102"/>
    </row>
    <row r="56" spans="1:6" x14ac:dyDescent="0.2">
      <c r="A56" s="100"/>
      <c r="B56" s="87"/>
      <c r="C56" s="101"/>
      <c r="D56" s="102"/>
      <c r="E56" s="101"/>
      <c r="F56" s="102"/>
    </row>
    <row r="57" spans="1:6" x14ac:dyDescent="0.2">
      <c r="A57" s="87"/>
      <c r="B57" s="87"/>
      <c r="C57" s="101"/>
      <c r="D57" s="102"/>
      <c r="E57" s="101"/>
      <c r="F57" s="102"/>
    </row>
    <row r="58" spans="1:6" x14ac:dyDescent="0.2">
      <c r="A58" s="100"/>
      <c r="B58" s="87"/>
      <c r="C58" s="101"/>
      <c r="D58" s="102"/>
      <c r="E58" s="101"/>
      <c r="F58" s="102"/>
    </row>
    <row r="59" spans="1:6" x14ac:dyDescent="0.2">
      <c r="A59" s="87"/>
      <c r="B59" s="87"/>
      <c r="C59" s="101"/>
      <c r="D59" s="102"/>
      <c r="E59" s="101"/>
      <c r="F59" s="102"/>
    </row>
  </sheetData>
  <mergeCells count="17">
    <mergeCell ref="A29:A30"/>
    <mergeCell ref="A1:F1"/>
    <mergeCell ref="A2:A4"/>
    <mergeCell ref="B2:B4"/>
    <mergeCell ref="C2:F2"/>
    <mergeCell ref="C3:D3"/>
    <mergeCell ref="E3:F3"/>
    <mergeCell ref="A6:A11"/>
    <mergeCell ref="A12:A15"/>
    <mergeCell ref="A18:A21"/>
    <mergeCell ref="A22:A23"/>
    <mergeCell ref="A24:A26"/>
    <mergeCell ref="A31:A32"/>
    <mergeCell ref="A33:A35"/>
    <mergeCell ref="A36:A37"/>
    <mergeCell ref="A38:A39"/>
    <mergeCell ref="A46:F46"/>
  </mergeCells>
  <printOptions horizontalCentered="1" verticalCentered="1"/>
  <pageMargins left="0" right="0" top="0" bottom="0" header="0.59055118110236227" footer="0"/>
  <pageSetup paperSize="9" orientation="portrait" horizontalDpi="300" verticalDpi="300" r:id="rId1"/>
  <headerFooter alignWithMargins="0">
    <oddHeader>&amp;LRoma Capitale
&amp;"Arial,Corsivo"Ufficio di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zoomScaleNormal="100" workbookViewId="0">
      <selection activeCell="P18" sqref="P18"/>
    </sheetView>
  </sheetViews>
  <sheetFormatPr defaultRowHeight="12.75" x14ac:dyDescent="0.2"/>
  <cols>
    <col min="1" max="44" width="9.140625" style="116"/>
    <col min="45" max="46" width="10.7109375" style="116" customWidth="1"/>
    <col min="47" max="47" width="16.140625" style="116" customWidth="1"/>
    <col min="48" max="48" width="9.140625" style="117"/>
    <col min="49" max="49" width="6.85546875" style="117" bestFit="1" customWidth="1"/>
    <col min="50" max="50" width="9.140625" style="117" bestFit="1" customWidth="1"/>
    <col min="51" max="51" width="8.5703125" style="117" customWidth="1"/>
    <col min="52" max="52" width="11.42578125" style="117" bestFit="1" customWidth="1"/>
    <col min="53" max="53" width="5.28515625" style="117" bestFit="1" customWidth="1"/>
    <col min="54" max="54" width="8.140625" style="117" customWidth="1"/>
    <col min="55" max="55" width="5.28515625" style="117" customWidth="1"/>
    <col min="56" max="56" width="5.28515625" style="117" bestFit="1" customWidth="1"/>
    <col min="57" max="57" width="12.85546875" style="117" customWidth="1"/>
    <col min="58" max="58" width="9.140625" style="54"/>
    <col min="59" max="59" width="7" style="54" bestFit="1" customWidth="1"/>
    <col min="60" max="62" width="9.140625" style="54"/>
    <col min="63" max="300" width="9.140625" style="116"/>
    <col min="301" max="302" width="10.7109375" style="116" customWidth="1"/>
    <col min="303" max="303" width="16.140625" style="116" customWidth="1"/>
    <col min="304" max="304" width="9.140625" style="116"/>
    <col min="305" max="305" width="6.85546875" style="116" bestFit="1" customWidth="1"/>
    <col min="306" max="306" width="9.140625" style="116" bestFit="1" customWidth="1"/>
    <col min="307" max="307" width="8.5703125" style="116" customWidth="1"/>
    <col min="308" max="308" width="11.42578125" style="116" bestFit="1" customWidth="1"/>
    <col min="309" max="309" width="5.28515625" style="116" bestFit="1" customWidth="1"/>
    <col min="310" max="310" width="8.140625" style="116" customWidth="1"/>
    <col min="311" max="311" width="5.28515625" style="116" customWidth="1"/>
    <col min="312" max="312" width="5.28515625" style="116" bestFit="1" customWidth="1"/>
    <col min="313" max="313" width="12.85546875" style="116" customWidth="1"/>
    <col min="314" max="314" width="9.140625" style="116"/>
    <col min="315" max="315" width="7" style="116" bestFit="1" customWidth="1"/>
    <col min="316" max="556" width="9.140625" style="116"/>
    <col min="557" max="558" width="10.7109375" style="116" customWidth="1"/>
    <col min="559" max="559" width="16.140625" style="116" customWidth="1"/>
    <col min="560" max="560" width="9.140625" style="116"/>
    <col min="561" max="561" width="6.85546875" style="116" bestFit="1" customWidth="1"/>
    <col min="562" max="562" width="9.140625" style="116" bestFit="1" customWidth="1"/>
    <col min="563" max="563" width="8.5703125" style="116" customWidth="1"/>
    <col min="564" max="564" width="11.42578125" style="116" bestFit="1" customWidth="1"/>
    <col min="565" max="565" width="5.28515625" style="116" bestFit="1" customWidth="1"/>
    <col min="566" max="566" width="8.140625" style="116" customWidth="1"/>
    <col min="567" max="567" width="5.28515625" style="116" customWidth="1"/>
    <col min="568" max="568" width="5.28515625" style="116" bestFit="1" customWidth="1"/>
    <col min="569" max="569" width="12.85546875" style="116" customWidth="1"/>
    <col min="570" max="570" width="9.140625" style="116"/>
    <col min="571" max="571" width="7" style="116" bestFit="1" customWidth="1"/>
    <col min="572" max="812" width="9.140625" style="116"/>
    <col min="813" max="814" width="10.7109375" style="116" customWidth="1"/>
    <col min="815" max="815" width="16.140625" style="116" customWidth="1"/>
    <col min="816" max="816" width="9.140625" style="116"/>
    <col min="817" max="817" width="6.85546875" style="116" bestFit="1" customWidth="1"/>
    <col min="818" max="818" width="9.140625" style="116" bestFit="1" customWidth="1"/>
    <col min="819" max="819" width="8.5703125" style="116" customWidth="1"/>
    <col min="820" max="820" width="11.42578125" style="116" bestFit="1" customWidth="1"/>
    <col min="821" max="821" width="5.28515625" style="116" bestFit="1" customWidth="1"/>
    <col min="822" max="822" width="8.140625" style="116" customWidth="1"/>
    <col min="823" max="823" width="5.28515625" style="116" customWidth="1"/>
    <col min="824" max="824" width="5.28515625" style="116" bestFit="1" customWidth="1"/>
    <col min="825" max="825" width="12.85546875" style="116" customWidth="1"/>
    <col min="826" max="826" width="9.140625" style="116"/>
    <col min="827" max="827" width="7" style="116" bestFit="1" customWidth="1"/>
    <col min="828" max="1068" width="9.140625" style="116"/>
    <col min="1069" max="1070" width="10.7109375" style="116" customWidth="1"/>
    <col min="1071" max="1071" width="16.140625" style="116" customWidth="1"/>
    <col min="1072" max="1072" width="9.140625" style="116"/>
    <col min="1073" max="1073" width="6.85546875" style="116" bestFit="1" customWidth="1"/>
    <col min="1074" max="1074" width="9.140625" style="116" bestFit="1" customWidth="1"/>
    <col min="1075" max="1075" width="8.5703125" style="116" customWidth="1"/>
    <col min="1076" max="1076" width="11.42578125" style="116" bestFit="1" customWidth="1"/>
    <col min="1077" max="1077" width="5.28515625" style="116" bestFit="1" customWidth="1"/>
    <col min="1078" max="1078" width="8.140625" style="116" customWidth="1"/>
    <col min="1079" max="1079" width="5.28515625" style="116" customWidth="1"/>
    <col min="1080" max="1080" width="5.28515625" style="116" bestFit="1" customWidth="1"/>
    <col min="1081" max="1081" width="12.85546875" style="116" customWidth="1"/>
    <col min="1082" max="1082" width="9.140625" style="116"/>
    <col min="1083" max="1083" width="7" style="116" bestFit="1" customWidth="1"/>
    <col min="1084" max="1324" width="9.140625" style="116"/>
    <col min="1325" max="1326" width="10.7109375" style="116" customWidth="1"/>
    <col min="1327" max="1327" width="16.140625" style="116" customWidth="1"/>
    <col min="1328" max="1328" width="9.140625" style="116"/>
    <col min="1329" max="1329" width="6.85546875" style="116" bestFit="1" customWidth="1"/>
    <col min="1330" max="1330" width="9.140625" style="116" bestFit="1" customWidth="1"/>
    <col min="1331" max="1331" width="8.5703125" style="116" customWidth="1"/>
    <col min="1332" max="1332" width="11.42578125" style="116" bestFit="1" customWidth="1"/>
    <col min="1333" max="1333" width="5.28515625" style="116" bestFit="1" customWidth="1"/>
    <col min="1334" max="1334" width="8.140625" style="116" customWidth="1"/>
    <col min="1335" max="1335" width="5.28515625" style="116" customWidth="1"/>
    <col min="1336" max="1336" width="5.28515625" style="116" bestFit="1" customWidth="1"/>
    <col min="1337" max="1337" width="12.85546875" style="116" customWidth="1"/>
    <col min="1338" max="1338" width="9.140625" style="116"/>
    <col min="1339" max="1339" width="7" style="116" bestFit="1" customWidth="1"/>
    <col min="1340" max="1580" width="9.140625" style="116"/>
    <col min="1581" max="1582" width="10.7109375" style="116" customWidth="1"/>
    <col min="1583" max="1583" width="16.140625" style="116" customWidth="1"/>
    <col min="1584" max="1584" width="9.140625" style="116"/>
    <col min="1585" max="1585" width="6.85546875" style="116" bestFit="1" customWidth="1"/>
    <col min="1586" max="1586" width="9.140625" style="116" bestFit="1" customWidth="1"/>
    <col min="1587" max="1587" width="8.5703125" style="116" customWidth="1"/>
    <col min="1588" max="1588" width="11.42578125" style="116" bestFit="1" customWidth="1"/>
    <col min="1589" max="1589" width="5.28515625" style="116" bestFit="1" customWidth="1"/>
    <col min="1590" max="1590" width="8.140625" style="116" customWidth="1"/>
    <col min="1591" max="1591" width="5.28515625" style="116" customWidth="1"/>
    <col min="1592" max="1592" width="5.28515625" style="116" bestFit="1" customWidth="1"/>
    <col min="1593" max="1593" width="12.85546875" style="116" customWidth="1"/>
    <col min="1594" max="1594" width="9.140625" style="116"/>
    <col min="1595" max="1595" width="7" style="116" bestFit="1" customWidth="1"/>
    <col min="1596" max="1836" width="9.140625" style="116"/>
    <col min="1837" max="1838" width="10.7109375" style="116" customWidth="1"/>
    <col min="1839" max="1839" width="16.140625" style="116" customWidth="1"/>
    <col min="1840" max="1840" width="9.140625" style="116"/>
    <col min="1841" max="1841" width="6.85546875" style="116" bestFit="1" customWidth="1"/>
    <col min="1842" max="1842" width="9.140625" style="116" bestFit="1" customWidth="1"/>
    <col min="1843" max="1843" width="8.5703125" style="116" customWidth="1"/>
    <col min="1844" max="1844" width="11.42578125" style="116" bestFit="1" customWidth="1"/>
    <col min="1845" max="1845" width="5.28515625" style="116" bestFit="1" customWidth="1"/>
    <col min="1846" max="1846" width="8.140625" style="116" customWidth="1"/>
    <col min="1847" max="1847" width="5.28515625" style="116" customWidth="1"/>
    <col min="1848" max="1848" width="5.28515625" style="116" bestFit="1" customWidth="1"/>
    <col min="1849" max="1849" width="12.85546875" style="116" customWidth="1"/>
    <col min="1850" max="1850" width="9.140625" style="116"/>
    <col min="1851" max="1851" width="7" style="116" bestFit="1" customWidth="1"/>
    <col min="1852" max="2092" width="9.140625" style="116"/>
    <col min="2093" max="2094" width="10.7109375" style="116" customWidth="1"/>
    <col min="2095" max="2095" width="16.140625" style="116" customWidth="1"/>
    <col min="2096" max="2096" width="9.140625" style="116"/>
    <col min="2097" max="2097" width="6.85546875" style="116" bestFit="1" customWidth="1"/>
    <col min="2098" max="2098" width="9.140625" style="116" bestFit="1" customWidth="1"/>
    <col min="2099" max="2099" width="8.5703125" style="116" customWidth="1"/>
    <col min="2100" max="2100" width="11.42578125" style="116" bestFit="1" customWidth="1"/>
    <col min="2101" max="2101" width="5.28515625" style="116" bestFit="1" customWidth="1"/>
    <col min="2102" max="2102" width="8.140625" style="116" customWidth="1"/>
    <col min="2103" max="2103" width="5.28515625" style="116" customWidth="1"/>
    <col min="2104" max="2104" width="5.28515625" style="116" bestFit="1" customWidth="1"/>
    <col min="2105" max="2105" width="12.85546875" style="116" customWidth="1"/>
    <col min="2106" max="2106" width="9.140625" style="116"/>
    <col min="2107" max="2107" width="7" style="116" bestFit="1" customWidth="1"/>
    <col min="2108" max="2348" width="9.140625" style="116"/>
    <col min="2349" max="2350" width="10.7109375" style="116" customWidth="1"/>
    <col min="2351" max="2351" width="16.140625" style="116" customWidth="1"/>
    <col min="2352" max="2352" width="9.140625" style="116"/>
    <col min="2353" max="2353" width="6.85546875" style="116" bestFit="1" customWidth="1"/>
    <col min="2354" max="2354" width="9.140625" style="116" bestFit="1" customWidth="1"/>
    <col min="2355" max="2355" width="8.5703125" style="116" customWidth="1"/>
    <col min="2356" max="2356" width="11.42578125" style="116" bestFit="1" customWidth="1"/>
    <col min="2357" max="2357" width="5.28515625" style="116" bestFit="1" customWidth="1"/>
    <col min="2358" max="2358" width="8.140625" style="116" customWidth="1"/>
    <col min="2359" max="2359" width="5.28515625" style="116" customWidth="1"/>
    <col min="2360" max="2360" width="5.28515625" style="116" bestFit="1" customWidth="1"/>
    <col min="2361" max="2361" width="12.85546875" style="116" customWidth="1"/>
    <col min="2362" max="2362" width="9.140625" style="116"/>
    <col min="2363" max="2363" width="7" style="116" bestFit="1" customWidth="1"/>
    <col min="2364" max="2604" width="9.140625" style="116"/>
    <col min="2605" max="2606" width="10.7109375" style="116" customWidth="1"/>
    <col min="2607" max="2607" width="16.140625" style="116" customWidth="1"/>
    <col min="2608" max="2608" width="9.140625" style="116"/>
    <col min="2609" max="2609" width="6.85546875" style="116" bestFit="1" customWidth="1"/>
    <col min="2610" max="2610" width="9.140625" style="116" bestFit="1" customWidth="1"/>
    <col min="2611" max="2611" width="8.5703125" style="116" customWidth="1"/>
    <col min="2612" max="2612" width="11.42578125" style="116" bestFit="1" customWidth="1"/>
    <col min="2613" max="2613" width="5.28515625" style="116" bestFit="1" customWidth="1"/>
    <col min="2614" max="2614" width="8.140625" style="116" customWidth="1"/>
    <col min="2615" max="2615" width="5.28515625" style="116" customWidth="1"/>
    <col min="2616" max="2616" width="5.28515625" style="116" bestFit="1" customWidth="1"/>
    <col min="2617" max="2617" width="12.85546875" style="116" customWidth="1"/>
    <col min="2618" max="2618" width="9.140625" style="116"/>
    <col min="2619" max="2619" width="7" style="116" bestFit="1" customWidth="1"/>
    <col min="2620" max="2860" width="9.140625" style="116"/>
    <col min="2861" max="2862" width="10.7109375" style="116" customWidth="1"/>
    <col min="2863" max="2863" width="16.140625" style="116" customWidth="1"/>
    <col min="2864" max="2864" width="9.140625" style="116"/>
    <col min="2865" max="2865" width="6.85546875" style="116" bestFit="1" customWidth="1"/>
    <col min="2866" max="2866" width="9.140625" style="116" bestFit="1" customWidth="1"/>
    <col min="2867" max="2867" width="8.5703125" style="116" customWidth="1"/>
    <col min="2868" max="2868" width="11.42578125" style="116" bestFit="1" customWidth="1"/>
    <col min="2869" max="2869" width="5.28515625" style="116" bestFit="1" customWidth="1"/>
    <col min="2870" max="2870" width="8.140625" style="116" customWidth="1"/>
    <col min="2871" max="2871" width="5.28515625" style="116" customWidth="1"/>
    <col min="2872" max="2872" width="5.28515625" style="116" bestFit="1" customWidth="1"/>
    <col min="2873" max="2873" width="12.85546875" style="116" customWidth="1"/>
    <col min="2874" max="2874" width="9.140625" style="116"/>
    <col min="2875" max="2875" width="7" style="116" bestFit="1" customWidth="1"/>
    <col min="2876" max="3116" width="9.140625" style="116"/>
    <col min="3117" max="3118" width="10.7109375" style="116" customWidth="1"/>
    <col min="3119" max="3119" width="16.140625" style="116" customWidth="1"/>
    <col min="3120" max="3120" width="9.140625" style="116"/>
    <col min="3121" max="3121" width="6.85546875" style="116" bestFit="1" customWidth="1"/>
    <col min="3122" max="3122" width="9.140625" style="116" bestFit="1" customWidth="1"/>
    <col min="3123" max="3123" width="8.5703125" style="116" customWidth="1"/>
    <col min="3124" max="3124" width="11.42578125" style="116" bestFit="1" customWidth="1"/>
    <col min="3125" max="3125" width="5.28515625" style="116" bestFit="1" customWidth="1"/>
    <col min="3126" max="3126" width="8.140625" style="116" customWidth="1"/>
    <col min="3127" max="3127" width="5.28515625" style="116" customWidth="1"/>
    <col min="3128" max="3128" width="5.28515625" style="116" bestFit="1" customWidth="1"/>
    <col min="3129" max="3129" width="12.85546875" style="116" customWidth="1"/>
    <col min="3130" max="3130" width="9.140625" style="116"/>
    <col min="3131" max="3131" width="7" style="116" bestFit="1" customWidth="1"/>
    <col min="3132" max="3372" width="9.140625" style="116"/>
    <col min="3373" max="3374" width="10.7109375" style="116" customWidth="1"/>
    <col min="3375" max="3375" width="16.140625" style="116" customWidth="1"/>
    <col min="3376" max="3376" width="9.140625" style="116"/>
    <col min="3377" max="3377" width="6.85546875" style="116" bestFit="1" customWidth="1"/>
    <col min="3378" max="3378" width="9.140625" style="116" bestFit="1" customWidth="1"/>
    <col min="3379" max="3379" width="8.5703125" style="116" customWidth="1"/>
    <col min="3380" max="3380" width="11.42578125" style="116" bestFit="1" customWidth="1"/>
    <col min="3381" max="3381" width="5.28515625" style="116" bestFit="1" customWidth="1"/>
    <col min="3382" max="3382" width="8.140625" style="116" customWidth="1"/>
    <col min="3383" max="3383" width="5.28515625" style="116" customWidth="1"/>
    <col min="3384" max="3384" width="5.28515625" style="116" bestFit="1" customWidth="1"/>
    <col min="3385" max="3385" width="12.85546875" style="116" customWidth="1"/>
    <col min="3386" max="3386" width="9.140625" style="116"/>
    <col min="3387" max="3387" width="7" style="116" bestFit="1" customWidth="1"/>
    <col min="3388" max="3628" width="9.140625" style="116"/>
    <col min="3629" max="3630" width="10.7109375" style="116" customWidth="1"/>
    <col min="3631" max="3631" width="16.140625" style="116" customWidth="1"/>
    <col min="3632" max="3632" width="9.140625" style="116"/>
    <col min="3633" max="3633" width="6.85546875" style="116" bestFit="1" customWidth="1"/>
    <col min="3634" max="3634" width="9.140625" style="116" bestFit="1" customWidth="1"/>
    <col min="3635" max="3635" width="8.5703125" style="116" customWidth="1"/>
    <col min="3636" max="3636" width="11.42578125" style="116" bestFit="1" customWidth="1"/>
    <col min="3637" max="3637" width="5.28515625" style="116" bestFit="1" customWidth="1"/>
    <col min="3638" max="3638" width="8.140625" style="116" customWidth="1"/>
    <col min="3639" max="3639" width="5.28515625" style="116" customWidth="1"/>
    <col min="3640" max="3640" width="5.28515625" style="116" bestFit="1" customWidth="1"/>
    <col min="3641" max="3641" width="12.85546875" style="116" customWidth="1"/>
    <col min="3642" max="3642" width="9.140625" style="116"/>
    <col min="3643" max="3643" width="7" style="116" bestFit="1" customWidth="1"/>
    <col min="3644" max="3884" width="9.140625" style="116"/>
    <col min="3885" max="3886" width="10.7109375" style="116" customWidth="1"/>
    <col min="3887" max="3887" width="16.140625" style="116" customWidth="1"/>
    <col min="3888" max="3888" width="9.140625" style="116"/>
    <col min="3889" max="3889" width="6.85546875" style="116" bestFit="1" customWidth="1"/>
    <col min="3890" max="3890" width="9.140625" style="116" bestFit="1" customWidth="1"/>
    <col min="3891" max="3891" width="8.5703125" style="116" customWidth="1"/>
    <col min="3892" max="3892" width="11.42578125" style="116" bestFit="1" customWidth="1"/>
    <col min="3893" max="3893" width="5.28515625" style="116" bestFit="1" customWidth="1"/>
    <col min="3894" max="3894" width="8.140625" style="116" customWidth="1"/>
    <col min="3895" max="3895" width="5.28515625" style="116" customWidth="1"/>
    <col min="3896" max="3896" width="5.28515625" style="116" bestFit="1" customWidth="1"/>
    <col min="3897" max="3897" width="12.85546875" style="116" customWidth="1"/>
    <col min="3898" max="3898" width="9.140625" style="116"/>
    <col min="3899" max="3899" width="7" style="116" bestFit="1" customWidth="1"/>
    <col min="3900" max="4140" width="9.140625" style="116"/>
    <col min="4141" max="4142" width="10.7109375" style="116" customWidth="1"/>
    <col min="4143" max="4143" width="16.140625" style="116" customWidth="1"/>
    <col min="4144" max="4144" width="9.140625" style="116"/>
    <col min="4145" max="4145" width="6.85546875" style="116" bestFit="1" customWidth="1"/>
    <col min="4146" max="4146" width="9.140625" style="116" bestFit="1" customWidth="1"/>
    <col min="4147" max="4147" width="8.5703125" style="116" customWidth="1"/>
    <col min="4148" max="4148" width="11.42578125" style="116" bestFit="1" customWidth="1"/>
    <col min="4149" max="4149" width="5.28515625" style="116" bestFit="1" customWidth="1"/>
    <col min="4150" max="4150" width="8.140625" style="116" customWidth="1"/>
    <col min="4151" max="4151" width="5.28515625" style="116" customWidth="1"/>
    <col min="4152" max="4152" width="5.28515625" style="116" bestFit="1" customWidth="1"/>
    <col min="4153" max="4153" width="12.85546875" style="116" customWidth="1"/>
    <col min="4154" max="4154" width="9.140625" style="116"/>
    <col min="4155" max="4155" width="7" style="116" bestFit="1" customWidth="1"/>
    <col min="4156" max="4396" width="9.140625" style="116"/>
    <col min="4397" max="4398" width="10.7109375" style="116" customWidth="1"/>
    <col min="4399" max="4399" width="16.140625" style="116" customWidth="1"/>
    <col min="4400" max="4400" width="9.140625" style="116"/>
    <col min="4401" max="4401" width="6.85546875" style="116" bestFit="1" customWidth="1"/>
    <col min="4402" max="4402" width="9.140625" style="116" bestFit="1" customWidth="1"/>
    <col min="4403" max="4403" width="8.5703125" style="116" customWidth="1"/>
    <col min="4404" max="4404" width="11.42578125" style="116" bestFit="1" customWidth="1"/>
    <col min="4405" max="4405" width="5.28515625" style="116" bestFit="1" customWidth="1"/>
    <col min="4406" max="4406" width="8.140625" style="116" customWidth="1"/>
    <col min="4407" max="4407" width="5.28515625" style="116" customWidth="1"/>
    <col min="4408" max="4408" width="5.28515625" style="116" bestFit="1" customWidth="1"/>
    <col min="4409" max="4409" width="12.85546875" style="116" customWidth="1"/>
    <col min="4410" max="4410" width="9.140625" style="116"/>
    <col min="4411" max="4411" width="7" style="116" bestFit="1" customWidth="1"/>
    <col min="4412" max="4652" width="9.140625" style="116"/>
    <col min="4653" max="4654" width="10.7109375" style="116" customWidth="1"/>
    <col min="4655" max="4655" width="16.140625" style="116" customWidth="1"/>
    <col min="4656" max="4656" width="9.140625" style="116"/>
    <col min="4657" max="4657" width="6.85546875" style="116" bestFit="1" customWidth="1"/>
    <col min="4658" max="4658" width="9.140625" style="116" bestFit="1" customWidth="1"/>
    <col min="4659" max="4659" width="8.5703125" style="116" customWidth="1"/>
    <col min="4660" max="4660" width="11.42578125" style="116" bestFit="1" customWidth="1"/>
    <col min="4661" max="4661" width="5.28515625" style="116" bestFit="1" customWidth="1"/>
    <col min="4662" max="4662" width="8.140625" style="116" customWidth="1"/>
    <col min="4663" max="4663" width="5.28515625" style="116" customWidth="1"/>
    <col min="4664" max="4664" width="5.28515625" style="116" bestFit="1" customWidth="1"/>
    <col min="4665" max="4665" width="12.85546875" style="116" customWidth="1"/>
    <col min="4666" max="4666" width="9.140625" style="116"/>
    <col min="4667" max="4667" width="7" style="116" bestFit="1" customWidth="1"/>
    <col min="4668" max="4908" width="9.140625" style="116"/>
    <col min="4909" max="4910" width="10.7109375" style="116" customWidth="1"/>
    <col min="4911" max="4911" width="16.140625" style="116" customWidth="1"/>
    <col min="4912" max="4912" width="9.140625" style="116"/>
    <col min="4913" max="4913" width="6.85546875" style="116" bestFit="1" customWidth="1"/>
    <col min="4914" max="4914" width="9.140625" style="116" bestFit="1" customWidth="1"/>
    <col min="4915" max="4915" width="8.5703125" style="116" customWidth="1"/>
    <col min="4916" max="4916" width="11.42578125" style="116" bestFit="1" customWidth="1"/>
    <col min="4917" max="4917" width="5.28515625" style="116" bestFit="1" customWidth="1"/>
    <col min="4918" max="4918" width="8.140625" style="116" customWidth="1"/>
    <col min="4919" max="4919" width="5.28515625" style="116" customWidth="1"/>
    <col min="4920" max="4920" width="5.28515625" style="116" bestFit="1" customWidth="1"/>
    <col min="4921" max="4921" width="12.85546875" style="116" customWidth="1"/>
    <col min="4922" max="4922" width="9.140625" style="116"/>
    <col min="4923" max="4923" width="7" style="116" bestFit="1" customWidth="1"/>
    <col min="4924" max="5164" width="9.140625" style="116"/>
    <col min="5165" max="5166" width="10.7109375" style="116" customWidth="1"/>
    <col min="5167" max="5167" width="16.140625" style="116" customWidth="1"/>
    <col min="5168" max="5168" width="9.140625" style="116"/>
    <col min="5169" max="5169" width="6.85546875" style="116" bestFit="1" customWidth="1"/>
    <col min="5170" max="5170" width="9.140625" style="116" bestFit="1" customWidth="1"/>
    <col min="5171" max="5171" width="8.5703125" style="116" customWidth="1"/>
    <col min="5172" max="5172" width="11.42578125" style="116" bestFit="1" customWidth="1"/>
    <col min="5173" max="5173" width="5.28515625" style="116" bestFit="1" customWidth="1"/>
    <col min="5174" max="5174" width="8.140625" style="116" customWidth="1"/>
    <col min="5175" max="5175" width="5.28515625" style="116" customWidth="1"/>
    <col min="5176" max="5176" width="5.28515625" style="116" bestFit="1" customWidth="1"/>
    <col min="5177" max="5177" width="12.85546875" style="116" customWidth="1"/>
    <col min="5178" max="5178" width="9.140625" style="116"/>
    <col min="5179" max="5179" width="7" style="116" bestFit="1" customWidth="1"/>
    <col min="5180" max="5420" width="9.140625" style="116"/>
    <col min="5421" max="5422" width="10.7109375" style="116" customWidth="1"/>
    <col min="5423" max="5423" width="16.140625" style="116" customWidth="1"/>
    <col min="5424" max="5424" width="9.140625" style="116"/>
    <col min="5425" max="5425" width="6.85546875" style="116" bestFit="1" customWidth="1"/>
    <col min="5426" max="5426" width="9.140625" style="116" bestFit="1" customWidth="1"/>
    <col min="5427" max="5427" width="8.5703125" style="116" customWidth="1"/>
    <col min="5428" max="5428" width="11.42578125" style="116" bestFit="1" customWidth="1"/>
    <col min="5429" max="5429" width="5.28515625" style="116" bestFit="1" customWidth="1"/>
    <col min="5430" max="5430" width="8.140625" style="116" customWidth="1"/>
    <col min="5431" max="5431" width="5.28515625" style="116" customWidth="1"/>
    <col min="5432" max="5432" width="5.28515625" style="116" bestFit="1" customWidth="1"/>
    <col min="5433" max="5433" width="12.85546875" style="116" customWidth="1"/>
    <col min="5434" max="5434" width="9.140625" style="116"/>
    <col min="5435" max="5435" width="7" style="116" bestFit="1" customWidth="1"/>
    <col min="5436" max="5676" width="9.140625" style="116"/>
    <col min="5677" max="5678" width="10.7109375" style="116" customWidth="1"/>
    <col min="5679" max="5679" width="16.140625" style="116" customWidth="1"/>
    <col min="5680" max="5680" width="9.140625" style="116"/>
    <col min="5681" max="5681" width="6.85546875" style="116" bestFit="1" customWidth="1"/>
    <col min="5682" max="5682" width="9.140625" style="116" bestFit="1" customWidth="1"/>
    <col min="5683" max="5683" width="8.5703125" style="116" customWidth="1"/>
    <col min="5684" max="5684" width="11.42578125" style="116" bestFit="1" customWidth="1"/>
    <col min="5685" max="5685" width="5.28515625" style="116" bestFit="1" customWidth="1"/>
    <col min="5686" max="5686" width="8.140625" style="116" customWidth="1"/>
    <col min="5687" max="5687" width="5.28515625" style="116" customWidth="1"/>
    <col min="5688" max="5688" width="5.28515625" style="116" bestFit="1" customWidth="1"/>
    <col min="5689" max="5689" width="12.85546875" style="116" customWidth="1"/>
    <col min="5690" max="5690" width="9.140625" style="116"/>
    <col min="5691" max="5691" width="7" style="116" bestFit="1" customWidth="1"/>
    <col min="5692" max="5932" width="9.140625" style="116"/>
    <col min="5933" max="5934" width="10.7109375" style="116" customWidth="1"/>
    <col min="5935" max="5935" width="16.140625" style="116" customWidth="1"/>
    <col min="5936" max="5936" width="9.140625" style="116"/>
    <col min="5937" max="5937" width="6.85546875" style="116" bestFit="1" customWidth="1"/>
    <col min="5938" max="5938" width="9.140625" style="116" bestFit="1" customWidth="1"/>
    <col min="5939" max="5939" width="8.5703125" style="116" customWidth="1"/>
    <col min="5940" max="5940" width="11.42578125" style="116" bestFit="1" customWidth="1"/>
    <col min="5941" max="5941" width="5.28515625" style="116" bestFit="1" customWidth="1"/>
    <col min="5942" max="5942" width="8.140625" style="116" customWidth="1"/>
    <col min="5943" max="5943" width="5.28515625" style="116" customWidth="1"/>
    <col min="5944" max="5944" width="5.28515625" style="116" bestFit="1" customWidth="1"/>
    <col min="5945" max="5945" width="12.85546875" style="116" customWidth="1"/>
    <col min="5946" max="5946" width="9.140625" style="116"/>
    <col min="5947" max="5947" width="7" style="116" bestFit="1" customWidth="1"/>
    <col min="5948" max="6188" width="9.140625" style="116"/>
    <col min="6189" max="6190" width="10.7109375" style="116" customWidth="1"/>
    <col min="6191" max="6191" width="16.140625" style="116" customWidth="1"/>
    <col min="6192" max="6192" width="9.140625" style="116"/>
    <col min="6193" max="6193" width="6.85546875" style="116" bestFit="1" customWidth="1"/>
    <col min="6194" max="6194" width="9.140625" style="116" bestFit="1" customWidth="1"/>
    <col min="6195" max="6195" width="8.5703125" style="116" customWidth="1"/>
    <col min="6196" max="6196" width="11.42578125" style="116" bestFit="1" customWidth="1"/>
    <col min="6197" max="6197" width="5.28515625" style="116" bestFit="1" customWidth="1"/>
    <col min="6198" max="6198" width="8.140625" style="116" customWidth="1"/>
    <col min="6199" max="6199" width="5.28515625" style="116" customWidth="1"/>
    <col min="6200" max="6200" width="5.28515625" style="116" bestFit="1" customWidth="1"/>
    <col min="6201" max="6201" width="12.85546875" style="116" customWidth="1"/>
    <col min="6202" max="6202" width="9.140625" style="116"/>
    <col min="6203" max="6203" width="7" style="116" bestFit="1" customWidth="1"/>
    <col min="6204" max="6444" width="9.140625" style="116"/>
    <col min="6445" max="6446" width="10.7109375" style="116" customWidth="1"/>
    <col min="6447" max="6447" width="16.140625" style="116" customWidth="1"/>
    <col min="6448" max="6448" width="9.140625" style="116"/>
    <col min="6449" max="6449" width="6.85546875" style="116" bestFit="1" customWidth="1"/>
    <col min="6450" max="6450" width="9.140625" style="116" bestFit="1" customWidth="1"/>
    <col min="6451" max="6451" width="8.5703125" style="116" customWidth="1"/>
    <col min="6452" max="6452" width="11.42578125" style="116" bestFit="1" customWidth="1"/>
    <col min="6453" max="6453" width="5.28515625" style="116" bestFit="1" customWidth="1"/>
    <col min="6454" max="6454" width="8.140625" style="116" customWidth="1"/>
    <col min="6455" max="6455" width="5.28515625" style="116" customWidth="1"/>
    <col min="6456" max="6456" width="5.28515625" style="116" bestFit="1" customWidth="1"/>
    <col min="6457" max="6457" width="12.85546875" style="116" customWidth="1"/>
    <col min="6458" max="6458" width="9.140625" style="116"/>
    <col min="6459" max="6459" width="7" style="116" bestFit="1" customWidth="1"/>
    <col min="6460" max="6700" width="9.140625" style="116"/>
    <col min="6701" max="6702" width="10.7109375" style="116" customWidth="1"/>
    <col min="6703" max="6703" width="16.140625" style="116" customWidth="1"/>
    <col min="6704" max="6704" width="9.140625" style="116"/>
    <col min="6705" max="6705" width="6.85546875" style="116" bestFit="1" customWidth="1"/>
    <col min="6706" max="6706" width="9.140625" style="116" bestFit="1" customWidth="1"/>
    <col min="6707" max="6707" width="8.5703125" style="116" customWidth="1"/>
    <col min="6708" max="6708" width="11.42578125" style="116" bestFit="1" customWidth="1"/>
    <col min="6709" max="6709" width="5.28515625" style="116" bestFit="1" customWidth="1"/>
    <col min="6710" max="6710" width="8.140625" style="116" customWidth="1"/>
    <col min="6711" max="6711" width="5.28515625" style="116" customWidth="1"/>
    <col min="6712" max="6712" width="5.28515625" style="116" bestFit="1" customWidth="1"/>
    <col min="6713" max="6713" width="12.85546875" style="116" customWidth="1"/>
    <col min="6714" max="6714" width="9.140625" style="116"/>
    <col min="6715" max="6715" width="7" style="116" bestFit="1" customWidth="1"/>
    <col min="6716" max="6956" width="9.140625" style="116"/>
    <col min="6957" max="6958" width="10.7109375" style="116" customWidth="1"/>
    <col min="6959" max="6959" width="16.140625" style="116" customWidth="1"/>
    <col min="6960" max="6960" width="9.140625" style="116"/>
    <col min="6961" max="6961" width="6.85546875" style="116" bestFit="1" customWidth="1"/>
    <col min="6962" max="6962" width="9.140625" style="116" bestFit="1" customWidth="1"/>
    <col min="6963" max="6963" width="8.5703125" style="116" customWidth="1"/>
    <col min="6964" max="6964" width="11.42578125" style="116" bestFit="1" customWidth="1"/>
    <col min="6965" max="6965" width="5.28515625" style="116" bestFit="1" customWidth="1"/>
    <col min="6966" max="6966" width="8.140625" style="116" customWidth="1"/>
    <col min="6967" max="6967" width="5.28515625" style="116" customWidth="1"/>
    <col min="6968" max="6968" width="5.28515625" style="116" bestFit="1" customWidth="1"/>
    <col min="6969" max="6969" width="12.85546875" style="116" customWidth="1"/>
    <col min="6970" max="6970" width="9.140625" style="116"/>
    <col min="6971" max="6971" width="7" style="116" bestFit="1" customWidth="1"/>
    <col min="6972" max="7212" width="9.140625" style="116"/>
    <col min="7213" max="7214" width="10.7109375" style="116" customWidth="1"/>
    <col min="7215" max="7215" width="16.140625" style="116" customWidth="1"/>
    <col min="7216" max="7216" width="9.140625" style="116"/>
    <col min="7217" max="7217" width="6.85546875" style="116" bestFit="1" customWidth="1"/>
    <col min="7218" max="7218" width="9.140625" style="116" bestFit="1" customWidth="1"/>
    <col min="7219" max="7219" width="8.5703125" style="116" customWidth="1"/>
    <col min="7220" max="7220" width="11.42578125" style="116" bestFit="1" customWidth="1"/>
    <col min="7221" max="7221" width="5.28515625" style="116" bestFit="1" customWidth="1"/>
    <col min="7222" max="7222" width="8.140625" style="116" customWidth="1"/>
    <col min="7223" max="7223" width="5.28515625" style="116" customWidth="1"/>
    <col min="7224" max="7224" width="5.28515625" style="116" bestFit="1" customWidth="1"/>
    <col min="7225" max="7225" width="12.85546875" style="116" customWidth="1"/>
    <col min="7226" max="7226" width="9.140625" style="116"/>
    <col min="7227" max="7227" width="7" style="116" bestFit="1" customWidth="1"/>
    <col min="7228" max="7468" width="9.140625" style="116"/>
    <col min="7469" max="7470" width="10.7109375" style="116" customWidth="1"/>
    <col min="7471" max="7471" width="16.140625" style="116" customWidth="1"/>
    <col min="7472" max="7472" width="9.140625" style="116"/>
    <col min="7473" max="7473" width="6.85546875" style="116" bestFit="1" customWidth="1"/>
    <col min="7474" max="7474" width="9.140625" style="116" bestFit="1" customWidth="1"/>
    <col min="7475" max="7475" width="8.5703125" style="116" customWidth="1"/>
    <col min="7476" max="7476" width="11.42578125" style="116" bestFit="1" customWidth="1"/>
    <col min="7477" max="7477" width="5.28515625" style="116" bestFit="1" customWidth="1"/>
    <col min="7478" max="7478" width="8.140625" style="116" customWidth="1"/>
    <col min="7479" max="7479" width="5.28515625" style="116" customWidth="1"/>
    <col min="7480" max="7480" width="5.28515625" style="116" bestFit="1" customWidth="1"/>
    <col min="7481" max="7481" width="12.85546875" style="116" customWidth="1"/>
    <col min="7482" max="7482" width="9.140625" style="116"/>
    <col min="7483" max="7483" width="7" style="116" bestFit="1" customWidth="1"/>
    <col min="7484" max="7724" width="9.140625" style="116"/>
    <col min="7725" max="7726" width="10.7109375" style="116" customWidth="1"/>
    <col min="7727" max="7727" width="16.140625" style="116" customWidth="1"/>
    <col min="7728" max="7728" width="9.140625" style="116"/>
    <col min="7729" max="7729" width="6.85546875" style="116" bestFit="1" customWidth="1"/>
    <col min="7730" max="7730" width="9.140625" style="116" bestFit="1" customWidth="1"/>
    <col min="7731" max="7731" width="8.5703125" style="116" customWidth="1"/>
    <col min="7732" max="7732" width="11.42578125" style="116" bestFit="1" customWidth="1"/>
    <col min="7733" max="7733" width="5.28515625" style="116" bestFit="1" customWidth="1"/>
    <col min="7734" max="7734" width="8.140625" style="116" customWidth="1"/>
    <col min="7735" max="7735" width="5.28515625" style="116" customWidth="1"/>
    <col min="7736" max="7736" width="5.28515625" style="116" bestFit="1" customWidth="1"/>
    <col min="7737" max="7737" width="12.85546875" style="116" customWidth="1"/>
    <col min="7738" max="7738" width="9.140625" style="116"/>
    <col min="7739" max="7739" width="7" style="116" bestFit="1" customWidth="1"/>
    <col min="7740" max="7980" width="9.140625" style="116"/>
    <col min="7981" max="7982" width="10.7109375" style="116" customWidth="1"/>
    <col min="7983" max="7983" width="16.140625" style="116" customWidth="1"/>
    <col min="7984" max="7984" width="9.140625" style="116"/>
    <col min="7985" max="7985" width="6.85546875" style="116" bestFit="1" customWidth="1"/>
    <col min="7986" max="7986" width="9.140625" style="116" bestFit="1" customWidth="1"/>
    <col min="7987" max="7987" width="8.5703125" style="116" customWidth="1"/>
    <col min="7988" max="7988" width="11.42578125" style="116" bestFit="1" customWidth="1"/>
    <col min="7989" max="7989" width="5.28515625" style="116" bestFit="1" customWidth="1"/>
    <col min="7990" max="7990" width="8.140625" style="116" customWidth="1"/>
    <col min="7991" max="7991" width="5.28515625" style="116" customWidth="1"/>
    <col min="7992" max="7992" width="5.28515625" style="116" bestFit="1" customWidth="1"/>
    <col min="7993" max="7993" width="12.85546875" style="116" customWidth="1"/>
    <col min="7994" max="7994" width="9.140625" style="116"/>
    <col min="7995" max="7995" width="7" style="116" bestFit="1" customWidth="1"/>
    <col min="7996" max="8236" width="9.140625" style="116"/>
    <col min="8237" max="8238" width="10.7109375" style="116" customWidth="1"/>
    <col min="8239" max="8239" width="16.140625" style="116" customWidth="1"/>
    <col min="8240" max="8240" width="9.140625" style="116"/>
    <col min="8241" max="8241" width="6.85546875" style="116" bestFit="1" customWidth="1"/>
    <col min="8242" max="8242" width="9.140625" style="116" bestFit="1" customWidth="1"/>
    <col min="8243" max="8243" width="8.5703125" style="116" customWidth="1"/>
    <col min="8244" max="8244" width="11.42578125" style="116" bestFit="1" customWidth="1"/>
    <col min="8245" max="8245" width="5.28515625" style="116" bestFit="1" customWidth="1"/>
    <col min="8246" max="8246" width="8.140625" style="116" customWidth="1"/>
    <col min="8247" max="8247" width="5.28515625" style="116" customWidth="1"/>
    <col min="8248" max="8248" width="5.28515625" style="116" bestFit="1" customWidth="1"/>
    <col min="8249" max="8249" width="12.85546875" style="116" customWidth="1"/>
    <col min="8250" max="8250" width="9.140625" style="116"/>
    <col min="8251" max="8251" width="7" style="116" bestFit="1" customWidth="1"/>
    <col min="8252" max="8492" width="9.140625" style="116"/>
    <col min="8493" max="8494" width="10.7109375" style="116" customWidth="1"/>
    <col min="8495" max="8495" width="16.140625" style="116" customWidth="1"/>
    <col min="8496" max="8496" width="9.140625" style="116"/>
    <col min="8497" max="8497" width="6.85546875" style="116" bestFit="1" customWidth="1"/>
    <col min="8498" max="8498" width="9.140625" style="116" bestFit="1" customWidth="1"/>
    <col min="8499" max="8499" width="8.5703125" style="116" customWidth="1"/>
    <col min="8500" max="8500" width="11.42578125" style="116" bestFit="1" customWidth="1"/>
    <col min="8501" max="8501" width="5.28515625" style="116" bestFit="1" customWidth="1"/>
    <col min="8502" max="8502" width="8.140625" style="116" customWidth="1"/>
    <col min="8503" max="8503" width="5.28515625" style="116" customWidth="1"/>
    <col min="8504" max="8504" width="5.28515625" style="116" bestFit="1" customWidth="1"/>
    <col min="8505" max="8505" width="12.85546875" style="116" customWidth="1"/>
    <col min="8506" max="8506" width="9.140625" style="116"/>
    <col min="8507" max="8507" width="7" style="116" bestFit="1" customWidth="1"/>
    <col min="8508" max="8748" width="9.140625" style="116"/>
    <col min="8749" max="8750" width="10.7109375" style="116" customWidth="1"/>
    <col min="8751" max="8751" width="16.140625" style="116" customWidth="1"/>
    <col min="8752" max="8752" width="9.140625" style="116"/>
    <col min="8753" max="8753" width="6.85546875" style="116" bestFit="1" customWidth="1"/>
    <col min="8754" max="8754" width="9.140625" style="116" bestFit="1" customWidth="1"/>
    <col min="8755" max="8755" width="8.5703125" style="116" customWidth="1"/>
    <col min="8756" max="8756" width="11.42578125" style="116" bestFit="1" customWidth="1"/>
    <col min="8757" max="8757" width="5.28515625" style="116" bestFit="1" customWidth="1"/>
    <col min="8758" max="8758" width="8.140625" style="116" customWidth="1"/>
    <col min="8759" max="8759" width="5.28515625" style="116" customWidth="1"/>
    <col min="8760" max="8760" width="5.28515625" style="116" bestFit="1" customWidth="1"/>
    <col min="8761" max="8761" width="12.85546875" style="116" customWidth="1"/>
    <col min="8762" max="8762" width="9.140625" style="116"/>
    <col min="8763" max="8763" width="7" style="116" bestFit="1" customWidth="1"/>
    <col min="8764" max="9004" width="9.140625" style="116"/>
    <col min="9005" max="9006" width="10.7109375" style="116" customWidth="1"/>
    <col min="9007" max="9007" width="16.140625" style="116" customWidth="1"/>
    <col min="9008" max="9008" width="9.140625" style="116"/>
    <col min="9009" max="9009" width="6.85546875" style="116" bestFit="1" customWidth="1"/>
    <col min="9010" max="9010" width="9.140625" style="116" bestFit="1" customWidth="1"/>
    <col min="9011" max="9011" width="8.5703125" style="116" customWidth="1"/>
    <col min="9012" max="9012" width="11.42578125" style="116" bestFit="1" customWidth="1"/>
    <col min="9013" max="9013" width="5.28515625" style="116" bestFit="1" customWidth="1"/>
    <col min="9014" max="9014" width="8.140625" style="116" customWidth="1"/>
    <col min="9015" max="9015" width="5.28515625" style="116" customWidth="1"/>
    <col min="9016" max="9016" width="5.28515625" style="116" bestFit="1" customWidth="1"/>
    <col min="9017" max="9017" width="12.85546875" style="116" customWidth="1"/>
    <col min="9018" max="9018" width="9.140625" style="116"/>
    <col min="9019" max="9019" width="7" style="116" bestFit="1" customWidth="1"/>
    <col min="9020" max="9260" width="9.140625" style="116"/>
    <col min="9261" max="9262" width="10.7109375" style="116" customWidth="1"/>
    <col min="9263" max="9263" width="16.140625" style="116" customWidth="1"/>
    <col min="9264" max="9264" width="9.140625" style="116"/>
    <col min="9265" max="9265" width="6.85546875" style="116" bestFit="1" customWidth="1"/>
    <col min="9266" max="9266" width="9.140625" style="116" bestFit="1" customWidth="1"/>
    <col min="9267" max="9267" width="8.5703125" style="116" customWidth="1"/>
    <col min="9268" max="9268" width="11.42578125" style="116" bestFit="1" customWidth="1"/>
    <col min="9269" max="9269" width="5.28515625" style="116" bestFit="1" customWidth="1"/>
    <col min="9270" max="9270" width="8.140625" style="116" customWidth="1"/>
    <col min="9271" max="9271" width="5.28515625" style="116" customWidth="1"/>
    <col min="9272" max="9272" width="5.28515625" style="116" bestFit="1" customWidth="1"/>
    <col min="9273" max="9273" width="12.85546875" style="116" customWidth="1"/>
    <col min="9274" max="9274" width="9.140625" style="116"/>
    <col min="9275" max="9275" width="7" style="116" bestFit="1" customWidth="1"/>
    <col min="9276" max="9516" width="9.140625" style="116"/>
    <col min="9517" max="9518" width="10.7109375" style="116" customWidth="1"/>
    <col min="9519" max="9519" width="16.140625" style="116" customWidth="1"/>
    <col min="9520" max="9520" width="9.140625" style="116"/>
    <col min="9521" max="9521" width="6.85546875" style="116" bestFit="1" customWidth="1"/>
    <col min="9522" max="9522" width="9.140625" style="116" bestFit="1" customWidth="1"/>
    <col min="9523" max="9523" width="8.5703125" style="116" customWidth="1"/>
    <col min="9524" max="9524" width="11.42578125" style="116" bestFit="1" customWidth="1"/>
    <col min="9525" max="9525" width="5.28515625" style="116" bestFit="1" customWidth="1"/>
    <col min="9526" max="9526" width="8.140625" style="116" customWidth="1"/>
    <col min="9527" max="9527" width="5.28515625" style="116" customWidth="1"/>
    <col min="9528" max="9528" width="5.28515625" style="116" bestFit="1" customWidth="1"/>
    <col min="9529" max="9529" width="12.85546875" style="116" customWidth="1"/>
    <col min="9530" max="9530" width="9.140625" style="116"/>
    <col min="9531" max="9531" width="7" style="116" bestFit="1" customWidth="1"/>
    <col min="9532" max="9772" width="9.140625" style="116"/>
    <col min="9773" max="9774" width="10.7109375" style="116" customWidth="1"/>
    <col min="9775" max="9775" width="16.140625" style="116" customWidth="1"/>
    <col min="9776" max="9776" width="9.140625" style="116"/>
    <col min="9777" max="9777" width="6.85546875" style="116" bestFit="1" customWidth="1"/>
    <col min="9778" max="9778" width="9.140625" style="116" bestFit="1" customWidth="1"/>
    <col min="9779" max="9779" width="8.5703125" style="116" customWidth="1"/>
    <col min="9780" max="9780" width="11.42578125" style="116" bestFit="1" customWidth="1"/>
    <col min="9781" max="9781" width="5.28515625" style="116" bestFit="1" customWidth="1"/>
    <col min="9782" max="9782" width="8.140625" style="116" customWidth="1"/>
    <col min="9783" max="9783" width="5.28515625" style="116" customWidth="1"/>
    <col min="9784" max="9784" width="5.28515625" style="116" bestFit="1" customWidth="1"/>
    <col min="9785" max="9785" width="12.85546875" style="116" customWidth="1"/>
    <col min="9786" max="9786" width="9.140625" style="116"/>
    <col min="9787" max="9787" width="7" style="116" bestFit="1" customWidth="1"/>
    <col min="9788" max="10028" width="9.140625" style="116"/>
    <col min="10029" max="10030" width="10.7109375" style="116" customWidth="1"/>
    <col min="10031" max="10031" width="16.140625" style="116" customWidth="1"/>
    <col min="10032" max="10032" width="9.140625" style="116"/>
    <col min="10033" max="10033" width="6.85546875" style="116" bestFit="1" customWidth="1"/>
    <col min="10034" max="10034" width="9.140625" style="116" bestFit="1" customWidth="1"/>
    <col min="10035" max="10035" width="8.5703125" style="116" customWidth="1"/>
    <col min="10036" max="10036" width="11.42578125" style="116" bestFit="1" customWidth="1"/>
    <col min="10037" max="10037" width="5.28515625" style="116" bestFit="1" customWidth="1"/>
    <col min="10038" max="10038" width="8.140625" style="116" customWidth="1"/>
    <col min="10039" max="10039" width="5.28515625" style="116" customWidth="1"/>
    <col min="10040" max="10040" width="5.28515625" style="116" bestFit="1" customWidth="1"/>
    <col min="10041" max="10041" width="12.85546875" style="116" customWidth="1"/>
    <col min="10042" max="10042" width="9.140625" style="116"/>
    <col min="10043" max="10043" width="7" style="116" bestFit="1" customWidth="1"/>
    <col min="10044" max="10284" width="9.140625" style="116"/>
    <col min="10285" max="10286" width="10.7109375" style="116" customWidth="1"/>
    <col min="10287" max="10287" width="16.140625" style="116" customWidth="1"/>
    <col min="10288" max="10288" width="9.140625" style="116"/>
    <col min="10289" max="10289" width="6.85546875" style="116" bestFit="1" customWidth="1"/>
    <col min="10290" max="10290" width="9.140625" style="116" bestFit="1" customWidth="1"/>
    <col min="10291" max="10291" width="8.5703125" style="116" customWidth="1"/>
    <col min="10292" max="10292" width="11.42578125" style="116" bestFit="1" customWidth="1"/>
    <col min="10293" max="10293" width="5.28515625" style="116" bestFit="1" customWidth="1"/>
    <col min="10294" max="10294" width="8.140625" style="116" customWidth="1"/>
    <col min="10295" max="10295" width="5.28515625" style="116" customWidth="1"/>
    <col min="10296" max="10296" width="5.28515625" style="116" bestFit="1" customWidth="1"/>
    <col min="10297" max="10297" width="12.85546875" style="116" customWidth="1"/>
    <col min="10298" max="10298" width="9.140625" style="116"/>
    <col min="10299" max="10299" width="7" style="116" bestFit="1" customWidth="1"/>
    <col min="10300" max="10540" width="9.140625" style="116"/>
    <col min="10541" max="10542" width="10.7109375" style="116" customWidth="1"/>
    <col min="10543" max="10543" width="16.140625" style="116" customWidth="1"/>
    <col min="10544" max="10544" width="9.140625" style="116"/>
    <col min="10545" max="10545" width="6.85546875" style="116" bestFit="1" customWidth="1"/>
    <col min="10546" max="10546" width="9.140625" style="116" bestFit="1" customWidth="1"/>
    <col min="10547" max="10547" width="8.5703125" style="116" customWidth="1"/>
    <col min="10548" max="10548" width="11.42578125" style="116" bestFit="1" customWidth="1"/>
    <col min="10549" max="10549" width="5.28515625" style="116" bestFit="1" customWidth="1"/>
    <col min="10550" max="10550" width="8.140625" style="116" customWidth="1"/>
    <col min="10551" max="10551" width="5.28515625" style="116" customWidth="1"/>
    <col min="10552" max="10552" width="5.28515625" style="116" bestFit="1" customWidth="1"/>
    <col min="10553" max="10553" width="12.85546875" style="116" customWidth="1"/>
    <col min="10554" max="10554" width="9.140625" style="116"/>
    <col min="10555" max="10555" width="7" style="116" bestFit="1" customWidth="1"/>
    <col min="10556" max="10796" width="9.140625" style="116"/>
    <col min="10797" max="10798" width="10.7109375" style="116" customWidth="1"/>
    <col min="10799" max="10799" width="16.140625" style="116" customWidth="1"/>
    <col min="10800" max="10800" width="9.140625" style="116"/>
    <col min="10801" max="10801" width="6.85546875" style="116" bestFit="1" customWidth="1"/>
    <col min="10802" max="10802" width="9.140625" style="116" bestFit="1" customWidth="1"/>
    <col min="10803" max="10803" width="8.5703125" style="116" customWidth="1"/>
    <col min="10804" max="10804" width="11.42578125" style="116" bestFit="1" customWidth="1"/>
    <col min="10805" max="10805" width="5.28515625" style="116" bestFit="1" customWidth="1"/>
    <col min="10806" max="10806" width="8.140625" style="116" customWidth="1"/>
    <col min="10807" max="10807" width="5.28515625" style="116" customWidth="1"/>
    <col min="10808" max="10808" width="5.28515625" style="116" bestFit="1" customWidth="1"/>
    <col min="10809" max="10809" width="12.85546875" style="116" customWidth="1"/>
    <col min="10810" max="10810" width="9.140625" style="116"/>
    <col min="10811" max="10811" width="7" style="116" bestFit="1" customWidth="1"/>
    <col min="10812" max="11052" width="9.140625" style="116"/>
    <col min="11053" max="11054" width="10.7109375" style="116" customWidth="1"/>
    <col min="11055" max="11055" width="16.140625" style="116" customWidth="1"/>
    <col min="11056" max="11056" width="9.140625" style="116"/>
    <col min="11057" max="11057" width="6.85546875" style="116" bestFit="1" customWidth="1"/>
    <col min="11058" max="11058" width="9.140625" style="116" bestFit="1" customWidth="1"/>
    <col min="11059" max="11059" width="8.5703125" style="116" customWidth="1"/>
    <col min="11060" max="11060" width="11.42578125" style="116" bestFit="1" customWidth="1"/>
    <col min="11061" max="11061" width="5.28515625" style="116" bestFit="1" customWidth="1"/>
    <col min="11062" max="11062" width="8.140625" style="116" customWidth="1"/>
    <col min="11063" max="11063" width="5.28515625" style="116" customWidth="1"/>
    <col min="11064" max="11064" width="5.28515625" style="116" bestFit="1" customWidth="1"/>
    <col min="11065" max="11065" width="12.85546875" style="116" customWidth="1"/>
    <col min="11066" max="11066" width="9.140625" style="116"/>
    <col min="11067" max="11067" width="7" style="116" bestFit="1" customWidth="1"/>
    <col min="11068" max="11308" width="9.140625" style="116"/>
    <col min="11309" max="11310" width="10.7109375" style="116" customWidth="1"/>
    <col min="11311" max="11311" width="16.140625" style="116" customWidth="1"/>
    <col min="11312" max="11312" width="9.140625" style="116"/>
    <col min="11313" max="11313" width="6.85546875" style="116" bestFit="1" customWidth="1"/>
    <col min="11314" max="11314" width="9.140625" style="116" bestFit="1" customWidth="1"/>
    <col min="11315" max="11315" width="8.5703125" style="116" customWidth="1"/>
    <col min="11316" max="11316" width="11.42578125" style="116" bestFit="1" customWidth="1"/>
    <col min="11317" max="11317" width="5.28515625" style="116" bestFit="1" customWidth="1"/>
    <col min="11318" max="11318" width="8.140625" style="116" customWidth="1"/>
    <col min="11319" max="11319" width="5.28515625" style="116" customWidth="1"/>
    <col min="11320" max="11320" width="5.28515625" style="116" bestFit="1" customWidth="1"/>
    <col min="11321" max="11321" width="12.85546875" style="116" customWidth="1"/>
    <col min="11322" max="11322" width="9.140625" style="116"/>
    <col min="11323" max="11323" width="7" style="116" bestFit="1" customWidth="1"/>
    <col min="11324" max="11564" width="9.140625" style="116"/>
    <col min="11565" max="11566" width="10.7109375" style="116" customWidth="1"/>
    <col min="11567" max="11567" width="16.140625" style="116" customWidth="1"/>
    <col min="11568" max="11568" width="9.140625" style="116"/>
    <col min="11569" max="11569" width="6.85546875" style="116" bestFit="1" customWidth="1"/>
    <col min="11570" max="11570" width="9.140625" style="116" bestFit="1" customWidth="1"/>
    <col min="11571" max="11571" width="8.5703125" style="116" customWidth="1"/>
    <col min="11572" max="11572" width="11.42578125" style="116" bestFit="1" customWidth="1"/>
    <col min="11573" max="11573" width="5.28515625" style="116" bestFit="1" customWidth="1"/>
    <col min="11574" max="11574" width="8.140625" style="116" customWidth="1"/>
    <col min="11575" max="11575" width="5.28515625" style="116" customWidth="1"/>
    <col min="11576" max="11576" width="5.28515625" style="116" bestFit="1" customWidth="1"/>
    <col min="11577" max="11577" width="12.85546875" style="116" customWidth="1"/>
    <col min="11578" max="11578" width="9.140625" style="116"/>
    <col min="11579" max="11579" width="7" style="116" bestFit="1" customWidth="1"/>
    <col min="11580" max="11820" width="9.140625" style="116"/>
    <col min="11821" max="11822" width="10.7109375" style="116" customWidth="1"/>
    <col min="11823" max="11823" width="16.140625" style="116" customWidth="1"/>
    <col min="11824" max="11824" width="9.140625" style="116"/>
    <col min="11825" max="11825" width="6.85546875" style="116" bestFit="1" customWidth="1"/>
    <col min="11826" max="11826" width="9.140625" style="116" bestFit="1" customWidth="1"/>
    <col min="11827" max="11827" width="8.5703125" style="116" customWidth="1"/>
    <col min="11828" max="11828" width="11.42578125" style="116" bestFit="1" customWidth="1"/>
    <col min="11829" max="11829" width="5.28515625" style="116" bestFit="1" customWidth="1"/>
    <col min="11830" max="11830" width="8.140625" style="116" customWidth="1"/>
    <col min="11831" max="11831" width="5.28515625" style="116" customWidth="1"/>
    <col min="11832" max="11832" width="5.28515625" style="116" bestFit="1" customWidth="1"/>
    <col min="11833" max="11833" width="12.85546875" style="116" customWidth="1"/>
    <col min="11834" max="11834" width="9.140625" style="116"/>
    <col min="11835" max="11835" width="7" style="116" bestFit="1" customWidth="1"/>
    <col min="11836" max="12076" width="9.140625" style="116"/>
    <col min="12077" max="12078" width="10.7109375" style="116" customWidth="1"/>
    <col min="12079" max="12079" width="16.140625" style="116" customWidth="1"/>
    <col min="12080" max="12080" width="9.140625" style="116"/>
    <col min="12081" max="12081" width="6.85546875" style="116" bestFit="1" customWidth="1"/>
    <col min="12082" max="12082" width="9.140625" style="116" bestFit="1" customWidth="1"/>
    <col min="12083" max="12083" width="8.5703125" style="116" customWidth="1"/>
    <col min="12084" max="12084" width="11.42578125" style="116" bestFit="1" customWidth="1"/>
    <col min="12085" max="12085" width="5.28515625" style="116" bestFit="1" customWidth="1"/>
    <col min="12086" max="12086" width="8.140625" style="116" customWidth="1"/>
    <col min="12087" max="12087" width="5.28515625" style="116" customWidth="1"/>
    <col min="12088" max="12088" width="5.28515625" style="116" bestFit="1" customWidth="1"/>
    <col min="12089" max="12089" width="12.85546875" style="116" customWidth="1"/>
    <col min="12090" max="12090" width="9.140625" style="116"/>
    <col min="12091" max="12091" width="7" style="116" bestFit="1" customWidth="1"/>
    <col min="12092" max="12332" width="9.140625" style="116"/>
    <col min="12333" max="12334" width="10.7109375" style="116" customWidth="1"/>
    <col min="12335" max="12335" width="16.140625" style="116" customWidth="1"/>
    <col min="12336" max="12336" width="9.140625" style="116"/>
    <col min="12337" max="12337" width="6.85546875" style="116" bestFit="1" customWidth="1"/>
    <col min="12338" max="12338" width="9.140625" style="116" bestFit="1" customWidth="1"/>
    <col min="12339" max="12339" width="8.5703125" style="116" customWidth="1"/>
    <col min="12340" max="12340" width="11.42578125" style="116" bestFit="1" customWidth="1"/>
    <col min="12341" max="12341" width="5.28515625" style="116" bestFit="1" customWidth="1"/>
    <col min="12342" max="12342" width="8.140625" style="116" customWidth="1"/>
    <col min="12343" max="12343" width="5.28515625" style="116" customWidth="1"/>
    <col min="12344" max="12344" width="5.28515625" style="116" bestFit="1" customWidth="1"/>
    <col min="12345" max="12345" width="12.85546875" style="116" customWidth="1"/>
    <col min="12346" max="12346" width="9.140625" style="116"/>
    <col min="12347" max="12347" width="7" style="116" bestFit="1" customWidth="1"/>
    <col min="12348" max="12588" width="9.140625" style="116"/>
    <col min="12589" max="12590" width="10.7109375" style="116" customWidth="1"/>
    <col min="12591" max="12591" width="16.140625" style="116" customWidth="1"/>
    <col min="12592" max="12592" width="9.140625" style="116"/>
    <col min="12593" max="12593" width="6.85546875" style="116" bestFit="1" customWidth="1"/>
    <col min="12594" max="12594" width="9.140625" style="116" bestFit="1" customWidth="1"/>
    <col min="12595" max="12595" width="8.5703125" style="116" customWidth="1"/>
    <col min="12596" max="12596" width="11.42578125" style="116" bestFit="1" customWidth="1"/>
    <col min="12597" max="12597" width="5.28515625" style="116" bestFit="1" customWidth="1"/>
    <col min="12598" max="12598" width="8.140625" style="116" customWidth="1"/>
    <col min="12599" max="12599" width="5.28515625" style="116" customWidth="1"/>
    <col min="12600" max="12600" width="5.28515625" style="116" bestFit="1" customWidth="1"/>
    <col min="12601" max="12601" width="12.85546875" style="116" customWidth="1"/>
    <col min="12602" max="12602" width="9.140625" style="116"/>
    <col min="12603" max="12603" width="7" style="116" bestFit="1" customWidth="1"/>
    <col min="12604" max="12844" width="9.140625" style="116"/>
    <col min="12845" max="12846" width="10.7109375" style="116" customWidth="1"/>
    <col min="12847" max="12847" width="16.140625" style="116" customWidth="1"/>
    <col min="12848" max="12848" width="9.140625" style="116"/>
    <col min="12849" max="12849" width="6.85546875" style="116" bestFit="1" customWidth="1"/>
    <col min="12850" max="12850" width="9.140625" style="116" bestFit="1" customWidth="1"/>
    <col min="12851" max="12851" width="8.5703125" style="116" customWidth="1"/>
    <col min="12852" max="12852" width="11.42578125" style="116" bestFit="1" customWidth="1"/>
    <col min="12853" max="12853" width="5.28515625" style="116" bestFit="1" customWidth="1"/>
    <col min="12854" max="12854" width="8.140625" style="116" customWidth="1"/>
    <col min="12855" max="12855" width="5.28515625" style="116" customWidth="1"/>
    <col min="12856" max="12856" width="5.28515625" style="116" bestFit="1" customWidth="1"/>
    <col min="12857" max="12857" width="12.85546875" style="116" customWidth="1"/>
    <col min="12858" max="12858" width="9.140625" style="116"/>
    <col min="12859" max="12859" width="7" style="116" bestFit="1" customWidth="1"/>
    <col min="12860" max="13100" width="9.140625" style="116"/>
    <col min="13101" max="13102" width="10.7109375" style="116" customWidth="1"/>
    <col min="13103" max="13103" width="16.140625" style="116" customWidth="1"/>
    <col min="13104" max="13104" width="9.140625" style="116"/>
    <col min="13105" max="13105" width="6.85546875" style="116" bestFit="1" customWidth="1"/>
    <col min="13106" max="13106" width="9.140625" style="116" bestFit="1" customWidth="1"/>
    <col min="13107" max="13107" width="8.5703125" style="116" customWidth="1"/>
    <col min="13108" max="13108" width="11.42578125" style="116" bestFit="1" customWidth="1"/>
    <col min="13109" max="13109" width="5.28515625" style="116" bestFit="1" customWidth="1"/>
    <col min="13110" max="13110" width="8.140625" style="116" customWidth="1"/>
    <col min="13111" max="13111" width="5.28515625" style="116" customWidth="1"/>
    <col min="13112" max="13112" width="5.28515625" style="116" bestFit="1" customWidth="1"/>
    <col min="13113" max="13113" width="12.85546875" style="116" customWidth="1"/>
    <col min="13114" max="13114" width="9.140625" style="116"/>
    <col min="13115" max="13115" width="7" style="116" bestFit="1" customWidth="1"/>
    <col min="13116" max="13356" width="9.140625" style="116"/>
    <col min="13357" max="13358" width="10.7109375" style="116" customWidth="1"/>
    <col min="13359" max="13359" width="16.140625" style="116" customWidth="1"/>
    <col min="13360" max="13360" width="9.140625" style="116"/>
    <col min="13361" max="13361" width="6.85546875" style="116" bestFit="1" customWidth="1"/>
    <col min="13362" max="13362" width="9.140625" style="116" bestFit="1" customWidth="1"/>
    <col min="13363" max="13363" width="8.5703125" style="116" customWidth="1"/>
    <col min="13364" max="13364" width="11.42578125" style="116" bestFit="1" customWidth="1"/>
    <col min="13365" max="13365" width="5.28515625" style="116" bestFit="1" customWidth="1"/>
    <col min="13366" max="13366" width="8.140625" style="116" customWidth="1"/>
    <col min="13367" max="13367" width="5.28515625" style="116" customWidth="1"/>
    <col min="13368" max="13368" width="5.28515625" style="116" bestFit="1" customWidth="1"/>
    <col min="13369" max="13369" width="12.85546875" style="116" customWidth="1"/>
    <col min="13370" max="13370" width="9.140625" style="116"/>
    <col min="13371" max="13371" width="7" style="116" bestFit="1" customWidth="1"/>
    <col min="13372" max="13612" width="9.140625" style="116"/>
    <col min="13613" max="13614" width="10.7109375" style="116" customWidth="1"/>
    <col min="13615" max="13615" width="16.140625" style="116" customWidth="1"/>
    <col min="13616" max="13616" width="9.140625" style="116"/>
    <col min="13617" max="13617" width="6.85546875" style="116" bestFit="1" customWidth="1"/>
    <col min="13618" max="13618" width="9.140625" style="116" bestFit="1" customWidth="1"/>
    <col min="13619" max="13619" width="8.5703125" style="116" customWidth="1"/>
    <col min="13620" max="13620" width="11.42578125" style="116" bestFit="1" customWidth="1"/>
    <col min="13621" max="13621" width="5.28515625" style="116" bestFit="1" customWidth="1"/>
    <col min="13622" max="13622" width="8.140625" style="116" customWidth="1"/>
    <col min="13623" max="13623" width="5.28515625" style="116" customWidth="1"/>
    <col min="13624" max="13624" width="5.28515625" style="116" bestFit="1" customWidth="1"/>
    <col min="13625" max="13625" width="12.85546875" style="116" customWidth="1"/>
    <col min="13626" max="13626" width="9.140625" style="116"/>
    <col min="13627" max="13627" width="7" style="116" bestFit="1" customWidth="1"/>
    <col min="13628" max="13868" width="9.140625" style="116"/>
    <col min="13869" max="13870" width="10.7109375" style="116" customWidth="1"/>
    <col min="13871" max="13871" width="16.140625" style="116" customWidth="1"/>
    <col min="13872" max="13872" width="9.140625" style="116"/>
    <col min="13873" max="13873" width="6.85546875" style="116" bestFit="1" customWidth="1"/>
    <col min="13874" max="13874" width="9.140625" style="116" bestFit="1" customWidth="1"/>
    <col min="13875" max="13875" width="8.5703125" style="116" customWidth="1"/>
    <col min="13876" max="13876" width="11.42578125" style="116" bestFit="1" customWidth="1"/>
    <col min="13877" max="13877" width="5.28515625" style="116" bestFit="1" customWidth="1"/>
    <col min="13878" max="13878" width="8.140625" style="116" customWidth="1"/>
    <col min="13879" max="13879" width="5.28515625" style="116" customWidth="1"/>
    <col min="13880" max="13880" width="5.28515625" style="116" bestFit="1" customWidth="1"/>
    <col min="13881" max="13881" width="12.85546875" style="116" customWidth="1"/>
    <col min="13882" max="13882" width="9.140625" style="116"/>
    <col min="13883" max="13883" width="7" style="116" bestFit="1" customWidth="1"/>
    <col min="13884" max="14124" width="9.140625" style="116"/>
    <col min="14125" max="14126" width="10.7109375" style="116" customWidth="1"/>
    <col min="14127" max="14127" width="16.140625" style="116" customWidth="1"/>
    <col min="14128" max="14128" width="9.140625" style="116"/>
    <col min="14129" max="14129" width="6.85546875" style="116" bestFit="1" customWidth="1"/>
    <col min="14130" max="14130" width="9.140625" style="116" bestFit="1" customWidth="1"/>
    <col min="14131" max="14131" width="8.5703125" style="116" customWidth="1"/>
    <col min="14132" max="14132" width="11.42578125" style="116" bestFit="1" customWidth="1"/>
    <col min="14133" max="14133" width="5.28515625" style="116" bestFit="1" customWidth="1"/>
    <col min="14134" max="14134" width="8.140625" style="116" customWidth="1"/>
    <col min="14135" max="14135" width="5.28515625" style="116" customWidth="1"/>
    <col min="14136" max="14136" width="5.28515625" style="116" bestFit="1" customWidth="1"/>
    <col min="14137" max="14137" width="12.85546875" style="116" customWidth="1"/>
    <col min="14138" max="14138" width="9.140625" style="116"/>
    <col min="14139" max="14139" width="7" style="116" bestFit="1" customWidth="1"/>
    <col min="14140" max="14380" width="9.140625" style="116"/>
    <col min="14381" max="14382" width="10.7109375" style="116" customWidth="1"/>
    <col min="14383" max="14383" width="16.140625" style="116" customWidth="1"/>
    <col min="14384" max="14384" width="9.140625" style="116"/>
    <col min="14385" max="14385" width="6.85546875" style="116" bestFit="1" customWidth="1"/>
    <col min="14386" max="14386" width="9.140625" style="116" bestFit="1" customWidth="1"/>
    <col min="14387" max="14387" width="8.5703125" style="116" customWidth="1"/>
    <col min="14388" max="14388" width="11.42578125" style="116" bestFit="1" customWidth="1"/>
    <col min="14389" max="14389" width="5.28515625" style="116" bestFit="1" customWidth="1"/>
    <col min="14390" max="14390" width="8.140625" style="116" customWidth="1"/>
    <col min="14391" max="14391" width="5.28515625" style="116" customWidth="1"/>
    <col min="14392" max="14392" width="5.28515625" style="116" bestFit="1" customWidth="1"/>
    <col min="14393" max="14393" width="12.85546875" style="116" customWidth="1"/>
    <col min="14394" max="14394" width="9.140625" style="116"/>
    <col min="14395" max="14395" width="7" style="116" bestFit="1" customWidth="1"/>
    <col min="14396" max="14636" width="9.140625" style="116"/>
    <col min="14637" max="14638" width="10.7109375" style="116" customWidth="1"/>
    <col min="14639" max="14639" width="16.140625" style="116" customWidth="1"/>
    <col min="14640" max="14640" width="9.140625" style="116"/>
    <col min="14641" max="14641" width="6.85546875" style="116" bestFit="1" customWidth="1"/>
    <col min="14642" max="14642" width="9.140625" style="116" bestFit="1" customWidth="1"/>
    <col min="14643" max="14643" width="8.5703125" style="116" customWidth="1"/>
    <col min="14644" max="14644" width="11.42578125" style="116" bestFit="1" customWidth="1"/>
    <col min="14645" max="14645" width="5.28515625" style="116" bestFit="1" customWidth="1"/>
    <col min="14646" max="14646" width="8.140625" style="116" customWidth="1"/>
    <col min="14647" max="14647" width="5.28515625" style="116" customWidth="1"/>
    <col min="14648" max="14648" width="5.28515625" style="116" bestFit="1" customWidth="1"/>
    <col min="14649" max="14649" width="12.85546875" style="116" customWidth="1"/>
    <col min="14650" max="14650" width="9.140625" style="116"/>
    <col min="14651" max="14651" width="7" style="116" bestFit="1" customWidth="1"/>
    <col min="14652" max="14892" width="9.140625" style="116"/>
    <col min="14893" max="14894" width="10.7109375" style="116" customWidth="1"/>
    <col min="14895" max="14895" width="16.140625" style="116" customWidth="1"/>
    <col min="14896" max="14896" width="9.140625" style="116"/>
    <col min="14897" max="14897" width="6.85546875" style="116" bestFit="1" customWidth="1"/>
    <col min="14898" max="14898" width="9.140625" style="116" bestFit="1" customWidth="1"/>
    <col min="14899" max="14899" width="8.5703125" style="116" customWidth="1"/>
    <col min="14900" max="14900" width="11.42578125" style="116" bestFit="1" customWidth="1"/>
    <col min="14901" max="14901" width="5.28515625" style="116" bestFit="1" customWidth="1"/>
    <col min="14902" max="14902" width="8.140625" style="116" customWidth="1"/>
    <col min="14903" max="14903" width="5.28515625" style="116" customWidth="1"/>
    <col min="14904" max="14904" width="5.28515625" style="116" bestFit="1" customWidth="1"/>
    <col min="14905" max="14905" width="12.85546875" style="116" customWidth="1"/>
    <col min="14906" max="14906" width="9.140625" style="116"/>
    <col min="14907" max="14907" width="7" style="116" bestFit="1" customWidth="1"/>
    <col min="14908" max="15148" width="9.140625" style="116"/>
    <col min="15149" max="15150" width="10.7109375" style="116" customWidth="1"/>
    <col min="15151" max="15151" width="16.140625" style="116" customWidth="1"/>
    <col min="15152" max="15152" width="9.140625" style="116"/>
    <col min="15153" max="15153" width="6.85546875" style="116" bestFit="1" customWidth="1"/>
    <col min="15154" max="15154" width="9.140625" style="116" bestFit="1" customWidth="1"/>
    <col min="15155" max="15155" width="8.5703125" style="116" customWidth="1"/>
    <col min="15156" max="15156" width="11.42578125" style="116" bestFit="1" customWidth="1"/>
    <col min="15157" max="15157" width="5.28515625" style="116" bestFit="1" customWidth="1"/>
    <col min="15158" max="15158" width="8.140625" style="116" customWidth="1"/>
    <col min="15159" max="15159" width="5.28515625" style="116" customWidth="1"/>
    <col min="15160" max="15160" width="5.28515625" style="116" bestFit="1" customWidth="1"/>
    <col min="15161" max="15161" width="12.85546875" style="116" customWidth="1"/>
    <col min="15162" max="15162" width="9.140625" style="116"/>
    <col min="15163" max="15163" width="7" style="116" bestFit="1" customWidth="1"/>
    <col min="15164" max="15404" width="9.140625" style="116"/>
    <col min="15405" max="15406" width="10.7109375" style="116" customWidth="1"/>
    <col min="15407" max="15407" width="16.140625" style="116" customWidth="1"/>
    <col min="15408" max="15408" width="9.140625" style="116"/>
    <col min="15409" max="15409" width="6.85546875" style="116" bestFit="1" customWidth="1"/>
    <col min="15410" max="15410" width="9.140625" style="116" bestFit="1" customWidth="1"/>
    <col min="15411" max="15411" width="8.5703125" style="116" customWidth="1"/>
    <col min="15412" max="15412" width="11.42578125" style="116" bestFit="1" customWidth="1"/>
    <col min="15413" max="15413" width="5.28515625" style="116" bestFit="1" customWidth="1"/>
    <col min="15414" max="15414" width="8.140625" style="116" customWidth="1"/>
    <col min="15415" max="15415" width="5.28515625" style="116" customWidth="1"/>
    <col min="15416" max="15416" width="5.28515625" style="116" bestFit="1" customWidth="1"/>
    <col min="15417" max="15417" width="12.85546875" style="116" customWidth="1"/>
    <col min="15418" max="15418" width="9.140625" style="116"/>
    <col min="15419" max="15419" width="7" style="116" bestFit="1" customWidth="1"/>
    <col min="15420" max="15660" width="9.140625" style="116"/>
    <col min="15661" max="15662" width="10.7109375" style="116" customWidth="1"/>
    <col min="15663" max="15663" width="16.140625" style="116" customWidth="1"/>
    <col min="15664" max="15664" width="9.140625" style="116"/>
    <col min="15665" max="15665" width="6.85546875" style="116" bestFit="1" customWidth="1"/>
    <col min="15666" max="15666" width="9.140625" style="116" bestFit="1" customWidth="1"/>
    <col min="15667" max="15667" width="8.5703125" style="116" customWidth="1"/>
    <col min="15668" max="15668" width="11.42578125" style="116" bestFit="1" customWidth="1"/>
    <col min="15669" max="15669" width="5.28515625" style="116" bestFit="1" customWidth="1"/>
    <col min="15670" max="15670" width="8.140625" style="116" customWidth="1"/>
    <col min="15671" max="15671" width="5.28515625" style="116" customWidth="1"/>
    <col min="15672" max="15672" width="5.28515625" style="116" bestFit="1" customWidth="1"/>
    <col min="15673" max="15673" width="12.85546875" style="116" customWidth="1"/>
    <col min="15674" max="15674" width="9.140625" style="116"/>
    <col min="15675" max="15675" width="7" style="116" bestFit="1" customWidth="1"/>
    <col min="15676" max="15916" width="9.140625" style="116"/>
    <col min="15917" max="15918" width="10.7109375" style="116" customWidth="1"/>
    <col min="15919" max="15919" width="16.140625" style="116" customWidth="1"/>
    <col min="15920" max="15920" width="9.140625" style="116"/>
    <col min="15921" max="15921" width="6.85546875" style="116" bestFit="1" customWidth="1"/>
    <col min="15922" max="15922" width="9.140625" style="116" bestFit="1" customWidth="1"/>
    <col min="15923" max="15923" width="8.5703125" style="116" customWidth="1"/>
    <col min="15924" max="15924" width="11.42578125" style="116" bestFit="1" customWidth="1"/>
    <col min="15925" max="15925" width="5.28515625" style="116" bestFit="1" customWidth="1"/>
    <col min="15926" max="15926" width="8.140625" style="116" customWidth="1"/>
    <col min="15927" max="15927" width="5.28515625" style="116" customWidth="1"/>
    <col min="15928" max="15928" width="5.28515625" style="116" bestFit="1" customWidth="1"/>
    <col min="15929" max="15929" width="12.85546875" style="116" customWidth="1"/>
    <col min="15930" max="15930" width="9.140625" style="116"/>
    <col min="15931" max="15931" width="7" style="116" bestFit="1" customWidth="1"/>
    <col min="15932" max="16172" width="9.140625" style="116"/>
    <col min="16173" max="16174" width="10.7109375" style="116" customWidth="1"/>
    <col min="16175" max="16175" width="16.140625" style="116" customWidth="1"/>
    <col min="16176" max="16176" width="9.140625" style="116"/>
    <col min="16177" max="16177" width="6.85546875" style="116" bestFit="1" customWidth="1"/>
    <col min="16178" max="16178" width="9.140625" style="116" bestFit="1" customWidth="1"/>
    <col min="16179" max="16179" width="8.5703125" style="116" customWidth="1"/>
    <col min="16180" max="16180" width="11.42578125" style="116" bestFit="1" customWidth="1"/>
    <col min="16181" max="16181" width="5.28515625" style="116" bestFit="1" customWidth="1"/>
    <col min="16182" max="16182" width="8.140625" style="116" customWidth="1"/>
    <col min="16183" max="16183" width="5.28515625" style="116" customWidth="1"/>
    <col min="16184" max="16184" width="5.28515625" style="116" bestFit="1" customWidth="1"/>
    <col min="16185" max="16185" width="12.85546875" style="116" customWidth="1"/>
    <col min="16186" max="16186" width="9.140625" style="116"/>
    <col min="16187" max="16187" width="7" style="116" bestFit="1" customWidth="1"/>
    <col min="16188" max="16384" width="9.140625" style="116"/>
  </cols>
  <sheetData>
    <row r="1" spans="1:58" ht="14.1" customHeight="1" x14ac:dyDescent="0.2">
      <c r="A1" s="54" t="s">
        <v>125</v>
      </c>
      <c r="B1" s="115"/>
      <c r="C1" s="115"/>
      <c r="D1" s="115"/>
      <c r="E1" s="115"/>
      <c r="AW1" s="118"/>
      <c r="AX1" s="118"/>
      <c r="AY1" s="119"/>
      <c r="AZ1" s="119"/>
      <c r="BA1" s="119"/>
      <c r="BB1" s="119"/>
      <c r="BC1" s="119"/>
      <c r="BD1" s="99"/>
      <c r="BE1" s="99"/>
    </row>
    <row r="2" spans="1:58" ht="14.1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119"/>
      <c r="AW2" s="120"/>
      <c r="AX2" s="120"/>
      <c r="AZ2" s="121"/>
      <c r="BC2" s="119"/>
      <c r="BD2" s="99"/>
      <c r="BE2" s="99"/>
    </row>
    <row r="3" spans="1:58" ht="14.1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78"/>
      <c r="AW3" s="122" t="s">
        <v>126</v>
      </c>
      <c r="AX3" s="54"/>
      <c r="AY3" s="54"/>
      <c r="AZ3" s="54"/>
      <c r="BA3" s="116"/>
      <c r="BC3" s="123"/>
      <c r="BD3" s="99"/>
      <c r="BE3" s="124" t="s">
        <v>127</v>
      </c>
      <c r="BF3" s="124" t="s">
        <v>128</v>
      </c>
    </row>
    <row r="4" spans="1:58" ht="14.1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78"/>
      <c r="AW4" s="78" t="s">
        <v>129</v>
      </c>
      <c r="AX4" s="54" t="s">
        <v>130</v>
      </c>
      <c r="AY4" s="54" t="s">
        <v>7</v>
      </c>
      <c r="AZ4" s="78" t="s">
        <v>131</v>
      </c>
      <c r="BA4" s="116"/>
      <c r="BC4" s="123"/>
      <c r="BD4" s="99"/>
      <c r="BE4" s="54"/>
    </row>
    <row r="5" spans="1:58" ht="14.1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 t="s">
        <v>53</v>
      </c>
      <c r="AW5" s="78">
        <v>86773</v>
      </c>
      <c r="AX5" s="54">
        <v>42404</v>
      </c>
      <c r="AY5" s="54">
        <v>129177</v>
      </c>
      <c r="AZ5" s="54">
        <v>194546</v>
      </c>
      <c r="BB5" s="125">
        <f>AY5/AZ5*100</f>
        <v>66.399206357365344</v>
      </c>
      <c r="BC5" s="123"/>
      <c r="BD5" s="99"/>
      <c r="BE5" s="54">
        <v>662</v>
      </c>
      <c r="BF5" s="54">
        <v>116</v>
      </c>
    </row>
    <row r="6" spans="1:58" ht="14.1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 t="s">
        <v>60</v>
      </c>
      <c r="AW6" s="78">
        <v>79016</v>
      </c>
      <c r="AX6" s="54">
        <v>44377</v>
      </c>
      <c r="AY6" s="54">
        <v>123393</v>
      </c>
      <c r="AZ6" s="54">
        <v>167986</v>
      </c>
      <c r="BA6" s="116"/>
      <c r="BB6" s="125">
        <f t="shared" ref="BB6:BB18" si="0">AY6/AZ6*100</f>
        <v>73.454335480337647</v>
      </c>
      <c r="BC6" s="123"/>
      <c r="BD6" s="99"/>
      <c r="BE6" s="54">
        <v>399</v>
      </c>
      <c r="BF6" s="54">
        <v>109</v>
      </c>
    </row>
    <row r="7" spans="1:58" ht="14.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 t="s">
        <v>65</v>
      </c>
      <c r="AW7" s="78">
        <v>33836</v>
      </c>
      <c r="AX7" s="54">
        <v>15335</v>
      </c>
      <c r="AY7" s="54">
        <v>49171</v>
      </c>
      <c r="AZ7" s="54">
        <v>204056</v>
      </c>
      <c r="BA7" s="116"/>
      <c r="BB7" s="125">
        <f t="shared" si="0"/>
        <v>24.096816560159954</v>
      </c>
      <c r="BC7" s="123"/>
      <c r="BD7" s="99"/>
      <c r="BE7" s="54">
        <v>132</v>
      </c>
      <c r="BF7" s="54">
        <v>20</v>
      </c>
    </row>
    <row r="8" spans="1:58" ht="14.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 t="s">
        <v>67</v>
      </c>
      <c r="AW8" s="78">
        <v>27195</v>
      </c>
      <c r="AX8" s="54">
        <v>14164</v>
      </c>
      <c r="AY8" s="54">
        <v>41359</v>
      </c>
      <c r="AZ8" s="54">
        <v>177191</v>
      </c>
      <c r="BA8" s="116"/>
      <c r="BB8" s="125">
        <f t="shared" si="0"/>
        <v>23.341478969022127</v>
      </c>
      <c r="BC8" s="123"/>
      <c r="BD8" s="99"/>
      <c r="BE8" s="54">
        <v>92</v>
      </c>
      <c r="BF8" s="54">
        <v>22</v>
      </c>
    </row>
    <row r="9" spans="1:58" ht="14.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 t="s">
        <v>69</v>
      </c>
      <c r="AW9" s="78">
        <v>82515</v>
      </c>
      <c r="AX9" s="54">
        <v>31267</v>
      </c>
      <c r="AY9" s="54">
        <v>113782</v>
      </c>
      <c r="AZ9" s="54">
        <v>244662</v>
      </c>
      <c r="BA9" s="116"/>
      <c r="BB9" s="125">
        <f t="shared" si="0"/>
        <v>46.505791663601215</v>
      </c>
      <c r="BC9" s="123"/>
      <c r="BD9" s="99"/>
      <c r="BE9" s="54">
        <v>623</v>
      </c>
      <c r="BF9" s="54">
        <v>135</v>
      </c>
    </row>
    <row r="10" spans="1:58" ht="14.1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 t="s">
        <v>74</v>
      </c>
      <c r="AW10" s="78">
        <v>25254</v>
      </c>
      <c r="AX10" s="54">
        <v>9497</v>
      </c>
      <c r="AY10" s="54">
        <v>34751</v>
      </c>
      <c r="AZ10" s="54">
        <v>261969</v>
      </c>
      <c r="BA10" s="116"/>
      <c r="BB10" s="125">
        <f t="shared" si="0"/>
        <v>13.265310017597502</v>
      </c>
      <c r="BC10" s="123"/>
      <c r="BD10" s="99"/>
      <c r="BE10" s="54">
        <v>277</v>
      </c>
      <c r="BF10" s="54">
        <v>51</v>
      </c>
    </row>
    <row r="11" spans="1:58" ht="14.1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 t="s">
        <v>77</v>
      </c>
      <c r="AW11" s="78">
        <v>61243</v>
      </c>
      <c r="AX11" s="54">
        <v>29489</v>
      </c>
      <c r="AY11" s="54">
        <v>90732</v>
      </c>
      <c r="AZ11" s="54">
        <v>306837</v>
      </c>
      <c r="BA11" s="116"/>
      <c r="BB11" s="125">
        <f t="shared" si="0"/>
        <v>29.570097478465769</v>
      </c>
      <c r="BC11" s="123"/>
      <c r="BD11" s="99"/>
      <c r="BE11" s="54">
        <v>489</v>
      </c>
      <c r="BF11" s="54">
        <v>86</v>
      </c>
    </row>
    <row r="12" spans="1:58" ht="14.1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 t="s">
        <v>81</v>
      </c>
      <c r="AW12" s="78">
        <v>7279</v>
      </c>
      <c r="AX12" s="54">
        <v>20233</v>
      </c>
      <c r="AY12" s="54">
        <v>27512</v>
      </c>
      <c r="AZ12" s="54">
        <v>131054</v>
      </c>
      <c r="BA12" s="116"/>
      <c r="BB12" s="125">
        <f t="shared" si="0"/>
        <v>20.992873166786211</v>
      </c>
      <c r="BC12" s="123"/>
      <c r="BD12" s="99"/>
      <c r="BE12" s="54">
        <v>109</v>
      </c>
      <c r="BF12" s="54">
        <v>2</v>
      </c>
    </row>
    <row r="13" spans="1:58" ht="14.1" customHeigh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 t="s">
        <v>84</v>
      </c>
      <c r="AW13" s="78">
        <v>24640</v>
      </c>
      <c r="AX13" s="54">
        <v>9699</v>
      </c>
      <c r="AY13" s="54">
        <v>34339</v>
      </c>
      <c r="AZ13" s="54">
        <v>179763</v>
      </c>
      <c r="BA13" s="116"/>
      <c r="BB13" s="125">
        <f t="shared" si="0"/>
        <v>19.102373680902076</v>
      </c>
      <c r="BC13" s="123"/>
      <c r="BD13" s="99"/>
      <c r="BE13" s="54">
        <v>173</v>
      </c>
      <c r="BF13" s="54">
        <v>63</v>
      </c>
    </row>
    <row r="14" spans="1:58" ht="14.1" customHeight="1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 t="s">
        <v>86</v>
      </c>
      <c r="AW14" s="78">
        <v>59616</v>
      </c>
      <c r="AX14" s="54">
        <v>29167</v>
      </c>
      <c r="AY14" s="54">
        <v>88783</v>
      </c>
      <c r="AZ14" s="54">
        <v>229642</v>
      </c>
      <c r="BA14" s="116"/>
      <c r="BB14" s="125">
        <f t="shared" si="0"/>
        <v>38.661481784690956</v>
      </c>
      <c r="BC14" s="123"/>
      <c r="BD14" s="99"/>
      <c r="BE14" s="54">
        <v>372</v>
      </c>
      <c r="BF14" s="54">
        <v>79</v>
      </c>
    </row>
    <row r="15" spans="1:58" ht="14.1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 t="s">
        <v>89</v>
      </c>
      <c r="AW15" s="78">
        <v>57078</v>
      </c>
      <c r="AX15" s="54">
        <v>30291</v>
      </c>
      <c r="AY15" s="54">
        <v>87369</v>
      </c>
      <c r="AZ15" s="54">
        <v>153861</v>
      </c>
      <c r="BA15" s="116"/>
      <c r="BB15" s="125">
        <f t="shared" si="0"/>
        <v>56.784370308265252</v>
      </c>
      <c r="BC15" s="123"/>
      <c r="BD15" s="99"/>
      <c r="BE15" s="54">
        <v>467</v>
      </c>
      <c r="BF15" s="54">
        <v>106</v>
      </c>
    </row>
    <row r="16" spans="1:58" ht="14.25" customHeigh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 t="s">
        <v>92</v>
      </c>
      <c r="AW16" s="78">
        <v>37242</v>
      </c>
      <c r="AX16" s="54">
        <v>10567</v>
      </c>
      <c r="AY16" s="54">
        <v>47809</v>
      </c>
      <c r="AZ16" s="54">
        <v>140976</v>
      </c>
      <c r="BA16" s="116"/>
      <c r="BB16" s="125">
        <f t="shared" si="0"/>
        <v>33.91286460106685</v>
      </c>
      <c r="BC16" s="123"/>
      <c r="BD16" s="99"/>
      <c r="BE16" s="54">
        <v>191</v>
      </c>
      <c r="BF16" s="54">
        <v>82</v>
      </c>
    </row>
    <row r="17" spans="1:58" ht="15" customHeight="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126" t="s">
        <v>96</v>
      </c>
      <c r="AW17" s="78">
        <v>54720</v>
      </c>
      <c r="AX17" s="54">
        <v>18973</v>
      </c>
      <c r="AY17" s="54">
        <v>73693</v>
      </c>
      <c r="AZ17" s="54">
        <v>133496</v>
      </c>
      <c r="BA17" s="116"/>
      <c r="BB17" s="125">
        <f t="shared" si="0"/>
        <v>55.202403068256721</v>
      </c>
      <c r="BC17" s="123"/>
      <c r="BE17" s="127">
        <v>293</v>
      </c>
      <c r="BF17" s="54">
        <v>141</v>
      </c>
    </row>
    <row r="18" spans="1:58" ht="14.1" customHeight="1" x14ac:dyDescent="0.2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54"/>
      <c r="AV18" s="126" t="s">
        <v>99</v>
      </c>
      <c r="AW18" s="78">
        <v>34633</v>
      </c>
      <c r="AX18" s="54">
        <v>17111</v>
      </c>
      <c r="AY18" s="54">
        <v>51744</v>
      </c>
      <c r="AZ18" s="54">
        <v>189337</v>
      </c>
      <c r="BA18" s="116"/>
      <c r="BB18" s="125">
        <f t="shared" si="0"/>
        <v>27.329048205052363</v>
      </c>
      <c r="BC18" s="123"/>
      <c r="BE18" s="127">
        <v>449</v>
      </c>
      <c r="BF18" s="54">
        <v>101</v>
      </c>
    </row>
    <row r="19" spans="1:58" ht="16.5" customHeight="1" x14ac:dyDescent="0.2">
      <c r="A19" s="182" t="s">
        <v>132</v>
      </c>
      <c r="B19" s="182"/>
      <c r="C19" s="182"/>
      <c r="D19" s="182"/>
      <c r="E19" s="182"/>
      <c r="F19" s="182"/>
      <c r="G19" s="182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54"/>
      <c r="AT19" s="54"/>
      <c r="AU19" s="54"/>
    </row>
    <row r="20" spans="1:58" ht="14.1" customHeight="1" x14ac:dyDescent="0.2">
      <c r="B20" s="129"/>
      <c r="C20" s="129"/>
      <c r="D20" s="129"/>
      <c r="E20" s="129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54"/>
      <c r="AT20" s="54"/>
      <c r="AU20" s="54"/>
    </row>
    <row r="21" spans="1:58" ht="14.1" customHeight="1" x14ac:dyDescent="0.2">
      <c r="B21" s="129"/>
      <c r="C21" s="129"/>
      <c r="D21" s="129"/>
      <c r="E21" s="129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54"/>
      <c r="AT21" s="54"/>
      <c r="AU21" s="54"/>
      <c r="AV21" s="54"/>
    </row>
    <row r="22" spans="1:58" ht="14.1" customHeight="1" x14ac:dyDescent="0.2">
      <c r="B22" s="129"/>
      <c r="C22" s="129"/>
      <c r="D22" s="129"/>
      <c r="E22" s="129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54"/>
      <c r="AT22" s="54"/>
      <c r="AU22" s="54"/>
      <c r="AV22" s="54"/>
    </row>
    <row r="23" spans="1:58" ht="14.1" customHeight="1" x14ac:dyDescent="0.2">
      <c r="B23" s="129"/>
      <c r="C23" s="129"/>
      <c r="D23" s="129"/>
      <c r="E23" s="129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54"/>
      <c r="AT23" s="54"/>
      <c r="AU23" s="54"/>
      <c r="AV23" s="54"/>
    </row>
    <row r="24" spans="1:58" ht="14.1" customHeight="1" x14ac:dyDescent="0.2">
      <c r="B24" s="129"/>
      <c r="C24" s="129"/>
      <c r="D24" s="129"/>
      <c r="E24" s="129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54"/>
      <c r="AT24" s="54"/>
      <c r="AU24" s="54"/>
      <c r="AV24" s="54"/>
    </row>
    <row r="25" spans="1:58" ht="14.1" customHeight="1" x14ac:dyDescent="0.2">
      <c r="B25" s="129"/>
      <c r="C25" s="129"/>
      <c r="D25" s="129"/>
      <c r="E25" s="129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54"/>
      <c r="AT25" s="54"/>
      <c r="AU25" s="54"/>
      <c r="AV25" s="54"/>
    </row>
    <row r="26" spans="1:58" ht="14.1" customHeight="1" x14ac:dyDescent="0.2">
      <c r="B26" s="129"/>
      <c r="C26" s="129"/>
      <c r="D26" s="129"/>
      <c r="E26" s="129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54"/>
      <c r="AT26" s="54"/>
      <c r="AU26" s="54"/>
      <c r="AV26" s="54"/>
    </row>
    <row r="27" spans="1:58" ht="14.1" customHeight="1" x14ac:dyDescent="0.2">
      <c r="B27" s="129"/>
      <c r="C27" s="129"/>
      <c r="D27" s="129"/>
      <c r="E27" s="129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54"/>
      <c r="AT27" s="54"/>
      <c r="AU27" s="54"/>
      <c r="AV27" s="54"/>
    </row>
    <row r="28" spans="1:58" ht="14.1" customHeight="1" x14ac:dyDescent="0.35">
      <c r="A28" s="130"/>
      <c r="B28" s="130"/>
      <c r="C28" s="130"/>
      <c r="D28" s="130"/>
      <c r="E28" s="130"/>
      <c r="F28" s="128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54"/>
    </row>
    <row r="29" spans="1:58" ht="14.1" customHeight="1" x14ac:dyDescent="0.2">
      <c r="A29" s="54"/>
      <c r="B29" s="54"/>
      <c r="C29" s="54"/>
      <c r="D29" s="54"/>
      <c r="E29" s="54"/>
      <c r="F29" s="128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</row>
    <row r="30" spans="1:58" ht="14.1" customHeight="1" x14ac:dyDescent="0.2">
      <c r="A30" s="54"/>
      <c r="B30" s="54"/>
      <c r="C30" s="54"/>
      <c r="D30" s="54"/>
      <c r="E30" s="54"/>
      <c r="F30" s="128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</row>
    <row r="31" spans="1:58" ht="14.1" customHeight="1" x14ac:dyDescent="0.2">
      <c r="A31" s="54"/>
      <c r="B31" s="54"/>
      <c r="C31" s="128"/>
      <c r="D31" s="54"/>
      <c r="E31" s="54"/>
      <c r="F31" s="12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</row>
    <row r="32" spans="1:58" ht="14.1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</row>
    <row r="33" spans="1:60" ht="14.1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</row>
    <row r="34" spans="1:60" ht="14.1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126"/>
      <c r="BF34" s="131"/>
      <c r="BG34" s="131"/>
      <c r="BH34" s="131"/>
    </row>
    <row r="35" spans="1:60" ht="14.1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126"/>
      <c r="BF35" s="69"/>
      <c r="BG35" s="69"/>
      <c r="BH35" s="69"/>
    </row>
    <row r="36" spans="1:60" ht="14.1" customHeight="1" x14ac:dyDescent="0.2">
      <c r="A36" s="54" t="s">
        <v>133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</row>
    <row r="37" spans="1:60" ht="14.1" customHeight="1" x14ac:dyDescent="0.2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54"/>
    </row>
    <row r="38" spans="1:60" ht="14.1" customHeight="1" x14ac:dyDescent="0.2">
      <c r="A38" s="54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54"/>
    </row>
    <row r="39" spans="1:60" ht="14.1" customHeight="1" x14ac:dyDescent="0.2">
      <c r="B39" s="129"/>
      <c r="C39" s="129"/>
      <c r="D39" s="129"/>
      <c r="E39" s="129"/>
      <c r="F39" s="129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54"/>
      <c r="AT39" s="54"/>
      <c r="AU39" s="54"/>
      <c r="BD39" s="99"/>
      <c r="BE39" s="99"/>
    </row>
    <row r="40" spans="1:60" ht="14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</row>
    <row r="41" spans="1:60" ht="14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</row>
    <row r="42" spans="1:60" ht="14.1" customHeight="1" x14ac:dyDescent="0.2">
      <c r="A42" s="54"/>
      <c r="B42" s="128"/>
      <c r="C42" s="1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</row>
    <row r="43" spans="1:60" ht="14.1" customHeight="1" x14ac:dyDescent="0.2">
      <c r="A43" s="54"/>
      <c r="B43" s="128"/>
      <c r="C43" s="128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W43" s="132"/>
      <c r="AX43" s="133"/>
      <c r="AY43" s="127"/>
      <c r="AZ43" s="54"/>
    </row>
    <row r="44" spans="1:60" ht="14.1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W44" s="132"/>
      <c r="AX44" s="134"/>
      <c r="AY44" s="119"/>
    </row>
    <row r="45" spans="1:60" ht="14.1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W45" s="132"/>
      <c r="AX45" s="134"/>
      <c r="AY45" s="119"/>
    </row>
    <row r="46" spans="1:60" ht="14.1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W46" s="132"/>
      <c r="AX46" s="134"/>
      <c r="AY46" s="119"/>
    </row>
    <row r="47" spans="1:60" ht="14.1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W47" s="132"/>
      <c r="AX47" s="134"/>
      <c r="AY47" s="119"/>
    </row>
    <row r="48" spans="1:60" ht="14.1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W48" s="132"/>
      <c r="AX48" s="134"/>
      <c r="AY48" s="119"/>
    </row>
    <row r="49" spans="1:55" ht="14.1" customHeight="1" x14ac:dyDescent="0.2">
      <c r="A49" s="54"/>
      <c r="AU49" s="128"/>
      <c r="AW49" s="132"/>
      <c r="AX49" s="135"/>
    </row>
    <row r="50" spans="1:55" ht="14.1" customHeight="1" x14ac:dyDescent="0.2">
      <c r="A50" s="54"/>
      <c r="B50" s="54"/>
      <c r="C50" s="54"/>
      <c r="D50" s="13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128"/>
      <c r="AT50" s="128"/>
      <c r="AU50" s="128"/>
      <c r="AW50" s="132"/>
      <c r="AX50" s="135"/>
    </row>
    <row r="51" spans="1:55" ht="14.1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128"/>
      <c r="AT51" s="128"/>
      <c r="AU51" s="128"/>
    </row>
    <row r="52" spans="1:55" ht="25.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128"/>
      <c r="AT52" s="128"/>
      <c r="AU52" s="128"/>
    </row>
    <row r="53" spans="1:5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BB53" s="54"/>
    </row>
    <row r="54" spans="1:5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BB54" s="54"/>
      <c r="BC54" s="137"/>
    </row>
    <row r="55" spans="1:55" ht="22.9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BB55" s="54"/>
      <c r="BC55" s="137"/>
    </row>
    <row r="56" spans="1:55" x14ac:dyDescent="0.2">
      <c r="A56" s="54"/>
      <c r="B56" s="12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BB56" s="54"/>
      <c r="BC56" s="137"/>
    </row>
    <row r="57" spans="1:55" x14ac:dyDescent="0.2">
      <c r="A57" s="54"/>
      <c r="B57" s="12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BB57" s="54"/>
      <c r="BC57" s="137"/>
    </row>
    <row r="58" spans="1:55" x14ac:dyDescent="0.2">
      <c r="B58" s="128"/>
      <c r="BB58" s="54"/>
      <c r="BC58" s="137"/>
    </row>
    <row r="59" spans="1:55" x14ac:dyDescent="0.2">
      <c r="B59" s="128"/>
      <c r="BB59" s="54"/>
      <c r="BC59" s="137"/>
    </row>
    <row r="60" spans="1:55" x14ac:dyDescent="0.2">
      <c r="B60" s="128"/>
      <c r="BB60" s="54"/>
      <c r="BC60" s="137"/>
    </row>
    <row r="61" spans="1:55" x14ac:dyDescent="0.2">
      <c r="B61" s="128"/>
      <c r="BB61" s="54"/>
      <c r="BC61" s="137"/>
    </row>
    <row r="62" spans="1:55" x14ac:dyDescent="0.2">
      <c r="B62" s="128"/>
      <c r="BB62" s="54"/>
      <c r="BC62" s="137"/>
    </row>
    <row r="63" spans="1:55" x14ac:dyDescent="0.2">
      <c r="B63" s="128"/>
      <c r="BB63" s="54"/>
      <c r="BC63" s="137"/>
    </row>
    <row r="64" spans="1:55" x14ac:dyDescent="0.2">
      <c r="B64" s="128"/>
      <c r="BB64" s="54"/>
      <c r="BC64" s="137"/>
    </row>
    <row r="65" spans="54:55" x14ac:dyDescent="0.2">
      <c r="BB65" s="54"/>
      <c r="BC65" s="137"/>
    </row>
    <row r="66" spans="54:55" x14ac:dyDescent="0.2">
      <c r="BB66" s="54"/>
      <c r="BC66" s="137"/>
    </row>
    <row r="67" spans="54:55" x14ac:dyDescent="0.2">
      <c r="BB67" s="54"/>
      <c r="BC67" s="137"/>
    </row>
    <row r="68" spans="54:55" x14ac:dyDescent="0.2">
      <c r="BB68" s="54"/>
      <c r="BC68" s="137"/>
    </row>
  </sheetData>
  <mergeCells count="1">
    <mergeCell ref="A19:G19"/>
  </mergeCells>
  <printOptions horizontalCentered="1" verticalCentered="1"/>
  <pageMargins left="0" right="0" top="0" bottom="0" header="0.59055118110236227" footer="0"/>
  <pageSetup paperSize="9" orientation="portrait" horizontalDpi="300" verticalDpi="300" r:id="rId1"/>
  <headerFooter alignWithMargins="0">
    <oddHeader>&amp;LRoma Capitale
&amp;"Arial,Corsivo"Ufficio di Statistica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Tavole  1 - 2</vt:lpstr>
      <vt:lpstr>Tavola 3 </vt:lpstr>
      <vt:lpstr>Tavola 4 </vt:lpstr>
      <vt:lpstr>Tavola 5</vt:lpstr>
      <vt:lpstr>Grafici</vt:lpstr>
      <vt:lpstr>Grafici!Area_stampa</vt:lpstr>
      <vt:lpstr>'Tavola 3 '!Area_stampa</vt:lpstr>
      <vt:lpstr>'Tavola 4 '!Area_stampa</vt:lpstr>
      <vt:lpstr>'Tavola 5'!Area_stampa</vt:lpstr>
      <vt:lpstr>'Tavole  1 - 2'!Area_stampa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2016-05-26T09:44:43Z</cp:lastPrinted>
  <dcterms:created xsi:type="dcterms:W3CDTF">2016-04-26T10:02:41Z</dcterms:created>
  <dcterms:modified xsi:type="dcterms:W3CDTF">2016-05-26T09:44:49Z</dcterms:modified>
</cp:coreProperties>
</file>