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TUTTI I DOCUMENTI\ANNUARIO\Web\Anno 2022\Decessi_2021\"/>
    </mc:Choice>
  </mc:AlternateContent>
  <xr:revisionPtr revIDLastSave="0" documentId="13_ncr:1_{4E62BFEC-621B-445E-99FE-53057E62E8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c Tav 3" sheetId="1" r:id="rId1"/>
  </sheets>
  <definedNames>
    <definedName name="_xlnm.Print_Area" localSheetId="0">'Dec Tav 3'!$A$1:$I$42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24" i="1" s="1"/>
  <c r="I19" i="1"/>
  <c r="I20" i="1"/>
  <c r="I21" i="1"/>
  <c r="I22" i="1"/>
  <c r="I23" i="1"/>
  <c r="I16" i="1"/>
  <c r="Y19" i="1" s="1"/>
  <c r="C24" i="1"/>
  <c r="D24" i="1"/>
  <c r="E24" i="1"/>
  <c r="F24" i="1"/>
  <c r="G24" i="1"/>
  <c r="H24" i="1"/>
  <c r="B24" i="1"/>
  <c r="C14" i="1"/>
  <c r="D14" i="1"/>
  <c r="E14" i="1"/>
  <c r="F14" i="1"/>
  <c r="G14" i="1"/>
  <c r="H14" i="1"/>
  <c r="B14" i="1"/>
  <c r="I7" i="1"/>
  <c r="I8" i="1"/>
  <c r="I9" i="1"/>
  <c r="I10" i="1"/>
  <c r="I11" i="1"/>
  <c r="I12" i="1"/>
  <c r="I13" i="1"/>
  <c r="I6" i="1"/>
  <c r="Z19" i="1" s="1"/>
  <c r="X26" i="1"/>
  <c r="X25" i="1"/>
  <c r="X24" i="1"/>
  <c r="X20" i="1"/>
  <c r="X21" i="1"/>
  <c r="X22" i="1"/>
  <c r="X23" i="1"/>
  <c r="X19" i="1"/>
  <c r="I14" i="1" l="1"/>
  <c r="Y23" i="1"/>
  <c r="Y24" i="1"/>
  <c r="Y25" i="1"/>
  <c r="Z24" i="1" l="1"/>
  <c r="Z25" i="1"/>
  <c r="Z23" i="1"/>
  <c r="Y21" i="1"/>
  <c r="Y22" i="1"/>
  <c r="Y26" i="1"/>
  <c r="Z26" i="1" l="1"/>
  <c r="Z20" i="1"/>
  <c r="Y20" i="1"/>
  <c r="Z22" i="1"/>
  <c r="Z21" i="1"/>
  <c r="Y27" i="1" l="1"/>
  <c r="Z27" i="1"/>
  <c r="AA27" i="1" l="1"/>
</calcChain>
</file>

<file path=xl/sharedStrings.xml><?xml version="1.0" encoding="utf-8"?>
<sst xmlns="http://schemas.openxmlformats.org/spreadsheetml/2006/main" count="73" uniqueCount="33">
  <si>
    <t>Meno di 25</t>
  </si>
  <si>
    <t>25 - 44</t>
  </si>
  <si>
    <t>45 - 54</t>
  </si>
  <si>
    <t>55 - 64</t>
  </si>
  <si>
    <t>65 - 74</t>
  </si>
  <si>
    <t>75 - 84</t>
  </si>
  <si>
    <t>85 e oltre</t>
  </si>
  <si>
    <t>Maschi e Femmine</t>
  </si>
  <si>
    <t>Celibi e nubili</t>
  </si>
  <si>
    <t>Coniugati</t>
  </si>
  <si>
    <t>Vedovi</t>
  </si>
  <si>
    <t>Divorziati</t>
  </si>
  <si>
    <t>Non indicato</t>
  </si>
  <si>
    <t>Totale</t>
  </si>
  <si>
    <t>Femmine</t>
  </si>
  <si>
    <t>Nubili</t>
  </si>
  <si>
    <t>Coniugate</t>
  </si>
  <si>
    <t>Vedove</t>
  </si>
  <si>
    <t>Stato civile</t>
  </si>
  <si>
    <t>Maschi</t>
  </si>
  <si>
    <t>Divorziate</t>
  </si>
  <si>
    <t>Stato Civile</t>
  </si>
  <si>
    <t>Classi di età</t>
  </si>
  <si>
    <t>Uniti Civilmente</t>
  </si>
  <si>
    <t>Unite Civilmente</t>
  </si>
  <si>
    <t>Vedove da Unione Civile</t>
  </si>
  <si>
    <t>Divorziate da Unione Civile</t>
  </si>
  <si>
    <t>Divorziati da Unione Civile</t>
  </si>
  <si>
    <t>Vedovi da Unione Civile</t>
  </si>
  <si>
    <t>-</t>
  </si>
  <si>
    <t>Fonte: Elaborazioni Ufficio di Statistica di Roma Capitale su dati di Stato Civile</t>
  </si>
  <si>
    <t>(*) Numero dei decessi, avvenuti esclusivmente a Roma Capitale, di individui residenti e non residenti (non sono compresi i decessi dei residenti morti fuori Roma e sono compresi i decessi dei non residenti morti in Roma)</t>
  </si>
  <si>
    <t>Tab. 3 - Morti(*) in Roma secondo le classi di età, il genere e lo stato civile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</si>
</sst>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€]\ * #,##0.00_-;\-[$€]\ * #,##0.00_-;_-[$€]\ * &quot;-&quot;??_-;_-@_-"/>
  </numFmts>
  <fonts count="27" x14ac:knownFonts="1">
    <font>
      <sz val="9"/>
      <name val="Comic Sans MS"/>
    </font>
    <font>
      <sz val="9"/>
      <name val="Comic Sans MS"/>
      <family val="4"/>
    </font>
    <font>
      <sz val="11"/>
      <color indexed="8"/>
      <name val="Comic Sans MS"/>
      <family val="2"/>
    </font>
    <font>
      <sz val="11"/>
      <color indexed="9"/>
      <name val="Comic Sans MS"/>
      <family val="2"/>
    </font>
    <font>
      <b/>
      <sz val="11"/>
      <color indexed="52"/>
      <name val="Comic Sans MS"/>
      <family val="2"/>
    </font>
    <font>
      <sz val="11"/>
      <color indexed="52"/>
      <name val="Comic Sans MS"/>
      <family val="2"/>
    </font>
    <font>
      <b/>
      <sz val="11"/>
      <color indexed="9"/>
      <name val="Comic Sans MS"/>
      <family val="2"/>
    </font>
    <font>
      <sz val="10"/>
      <name val="Arial"/>
      <family val="2"/>
    </font>
    <font>
      <sz val="11"/>
      <color indexed="62"/>
      <name val="Comic Sans MS"/>
      <family val="2"/>
    </font>
    <font>
      <sz val="11"/>
      <color indexed="60"/>
      <name val="Comic Sans MS"/>
      <family val="2"/>
    </font>
    <font>
      <b/>
      <sz val="11"/>
      <color indexed="63"/>
      <name val="Comic Sans MS"/>
      <family val="2"/>
    </font>
    <font>
      <sz val="11"/>
      <color indexed="10"/>
      <name val="Comic Sans MS"/>
      <family val="2"/>
    </font>
    <font>
      <i/>
      <sz val="11"/>
      <color indexed="23"/>
      <name val="Comic Sans MS"/>
      <family val="2"/>
    </font>
    <font>
      <b/>
      <sz val="18"/>
      <color indexed="56"/>
      <name val="Cambria"/>
      <family val="2"/>
    </font>
    <font>
      <b/>
      <sz val="15"/>
      <color indexed="56"/>
      <name val="Comic Sans MS"/>
      <family val="2"/>
    </font>
    <font>
      <b/>
      <sz val="13"/>
      <color indexed="56"/>
      <name val="Comic Sans MS"/>
      <family val="2"/>
    </font>
    <font>
      <b/>
      <sz val="11"/>
      <color indexed="56"/>
      <name val="Comic Sans MS"/>
      <family val="2"/>
    </font>
    <font>
      <b/>
      <sz val="11"/>
      <color indexed="8"/>
      <name val="Comic Sans MS"/>
      <family val="2"/>
    </font>
    <font>
      <sz val="11"/>
      <color indexed="20"/>
      <name val="Comic Sans MS"/>
      <family val="2"/>
    </font>
    <font>
      <sz val="11"/>
      <color indexed="17"/>
      <name val="Comic Sans MS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.5"/>
      <color rgb="FF000000"/>
      <name val="Calibri"/>
      <family val="2"/>
    </font>
    <font>
      <sz val="8.5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E001C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/>
      <diagonal/>
    </border>
    <border>
      <left/>
      <right/>
      <top style="thin">
        <color rgb="FF8E001C"/>
      </top>
      <bottom/>
      <diagonal/>
    </border>
    <border>
      <left style="thin">
        <color theme="0"/>
      </left>
      <right style="thin">
        <color rgb="FF8E001C"/>
      </right>
      <top style="thin">
        <color rgb="FF8E001C"/>
      </top>
      <bottom/>
      <diagonal/>
    </border>
    <border>
      <left style="thin">
        <color theme="0"/>
      </left>
      <right/>
      <top style="thin">
        <color rgb="FF8E001C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8E001C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7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29">
    <xf numFmtId="0" fontId="0" fillId="0" borderId="0" xfId="0"/>
    <xf numFmtId="0" fontId="20" fillId="0" borderId="0" xfId="31" applyFont="1"/>
    <xf numFmtId="49" fontId="20" fillId="0" borderId="0" xfId="31" applyNumberFormat="1" applyFont="1"/>
    <xf numFmtId="0" fontId="20" fillId="0" borderId="10" xfId="31" applyFont="1" applyBorder="1"/>
    <xf numFmtId="3" fontId="20" fillId="0" borderId="10" xfId="31" applyNumberFormat="1" applyFont="1" applyBorder="1"/>
    <xf numFmtId="3" fontId="20" fillId="0" borderId="0" xfId="31" applyNumberFormat="1" applyFont="1"/>
    <xf numFmtId="0" fontId="20" fillId="0" borderId="0" xfId="0" applyFont="1"/>
    <xf numFmtId="0" fontId="22" fillId="0" borderId="0" xfId="31" applyFont="1" applyAlignment="1">
      <alignment horizontal="left"/>
    </xf>
    <xf numFmtId="0" fontId="22" fillId="0" borderId="0" xfId="31" applyFont="1"/>
    <xf numFmtId="0" fontId="23" fillId="0" borderId="0" xfId="31" applyFont="1"/>
    <xf numFmtId="0" fontId="24" fillId="24" borderId="13" xfId="31" applyFont="1" applyFill="1" applyBorder="1" applyAlignment="1">
      <alignment horizontal="center" vertical="center"/>
    </xf>
    <xf numFmtId="0" fontId="24" fillId="24" borderId="15" xfId="31" applyFont="1" applyFill="1" applyBorder="1" applyAlignment="1">
      <alignment horizontal="center" vertical="center"/>
    </xf>
    <xf numFmtId="49" fontId="24" fillId="24" borderId="18" xfId="31" applyNumberFormat="1" applyFont="1" applyFill="1" applyBorder="1" applyAlignment="1">
      <alignment horizontal="center"/>
    </xf>
    <xf numFmtId="0" fontId="21" fillId="0" borderId="11" xfId="31" applyFont="1" applyBorder="1" applyAlignment="1">
      <alignment horizontal="right"/>
    </xf>
    <xf numFmtId="0" fontId="21" fillId="0" borderId="11" xfId="31" applyFont="1" applyBorder="1"/>
    <xf numFmtId="0" fontId="21" fillId="0" borderId="11" xfId="31" applyFont="1" applyBorder="1" applyAlignment="1">
      <alignment vertical="center"/>
    </xf>
    <xf numFmtId="3" fontId="21" fillId="0" borderId="11" xfId="31" applyNumberFormat="1" applyFont="1" applyBorder="1" applyAlignment="1">
      <alignment horizontal="right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1" fontId="20" fillId="0" borderId="11" xfId="31" applyNumberFormat="1" applyFont="1" applyBorder="1" applyAlignment="1">
      <alignment horizontal="right"/>
    </xf>
    <xf numFmtId="41" fontId="21" fillId="0" borderId="11" xfId="31" applyNumberFormat="1" applyFont="1" applyBorder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24" fillId="24" borderId="12" xfId="31" applyFont="1" applyFill="1" applyBorder="1" applyAlignment="1">
      <alignment horizontal="center"/>
    </xf>
    <xf numFmtId="0" fontId="24" fillId="24" borderId="20" xfId="31" applyFont="1" applyFill="1" applyBorder="1" applyAlignment="1">
      <alignment horizontal="center"/>
    </xf>
    <xf numFmtId="0" fontId="24" fillId="24" borderId="14" xfId="31" applyFont="1" applyFill="1" applyBorder="1" applyAlignment="1">
      <alignment horizontal="center" vertical="center"/>
    </xf>
    <xf numFmtId="0" fontId="24" fillId="24" borderId="0" xfId="31" applyFont="1" applyFill="1" applyAlignment="1">
      <alignment horizontal="center" vertical="center"/>
    </xf>
    <xf numFmtId="0" fontId="24" fillId="24" borderId="19" xfId="31" applyFont="1" applyFill="1" applyBorder="1" applyAlignment="1">
      <alignment horizontal="center"/>
    </xf>
    <xf numFmtId="0" fontId="24" fillId="24" borderId="16" xfId="31" applyFont="1" applyFill="1" applyBorder="1" applyAlignment="1">
      <alignment horizontal="center" vertical="center"/>
    </xf>
    <xf numFmtId="0" fontId="24" fillId="24" borderId="17" xfId="31" applyFont="1" applyFill="1" applyBorder="1" applyAlignment="1">
      <alignment horizontal="center" vertic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Neutrale" xfId="30" builtinId="28" customBuiltin="1"/>
    <cellStyle name="Normale" xfId="0" builtinId="0"/>
    <cellStyle name="Normale_Annuario 2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mruColors>
      <color rgb="FF8E001C"/>
      <color rgb="FFF8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it-IT" sz="900"/>
              <a:t>Deceduti in Roma per genere e stato civile - anno 2022</a:t>
            </a:r>
          </a:p>
        </c:rich>
      </c:tx>
      <c:layout>
        <c:manualLayout>
          <c:xMode val="edge"/>
          <c:yMode val="edge"/>
          <c:x val="0.27332049247268742"/>
          <c:y val="3.8105300939946608E-2"/>
        </c:manualLayout>
      </c:layout>
      <c:overlay val="0"/>
    </c:title>
    <c:autoTitleDeleted val="0"/>
    <c:view3D>
      <c:rotX val="25"/>
      <c:hPercent val="3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105757424318558E-2"/>
          <c:y val="0.12037091458204291"/>
          <c:w val="0.88649791166400871"/>
          <c:h val="0.680558632444628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'Dec Tav 3'!$Y$18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'Dec Tav 3'!$X$19:$X$23</c:f>
              <c:strCache>
                <c:ptCount val="5"/>
                <c:pt idx="0">
                  <c:v>Celibi e nubili</c:v>
                </c:pt>
                <c:pt idx="1">
                  <c:v>Coniugati</c:v>
                </c:pt>
                <c:pt idx="2">
                  <c:v>Vedovi</c:v>
                </c:pt>
                <c:pt idx="3">
                  <c:v>Divorziati</c:v>
                </c:pt>
                <c:pt idx="4">
                  <c:v>Uniti Civilmente</c:v>
                </c:pt>
              </c:strCache>
            </c:strRef>
          </c:cat>
          <c:val>
            <c:numRef>
              <c:f>'Dec Tav 3'!$Y$19:$Y$23</c:f>
              <c:numCache>
                <c:formatCode>#,##0</c:formatCode>
                <c:ptCount val="5"/>
                <c:pt idx="0">
                  <c:v>1993</c:v>
                </c:pt>
                <c:pt idx="1">
                  <c:v>4627</c:v>
                </c:pt>
                <c:pt idx="2">
                  <c:v>10368</c:v>
                </c:pt>
                <c:pt idx="3">
                  <c:v>826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C-464E-8810-3A7E40B71D8D}"/>
            </c:ext>
          </c:extLst>
        </c:ser>
        <c:ser>
          <c:idx val="1"/>
          <c:order val="1"/>
          <c:tx>
            <c:strRef>
              <c:f>'Dec Tav 3'!$Z$18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'Dec Tav 3'!$X$19:$X$23</c:f>
              <c:strCache>
                <c:ptCount val="5"/>
                <c:pt idx="0">
                  <c:v>Celibi e nubili</c:v>
                </c:pt>
                <c:pt idx="1">
                  <c:v>Coniugati</c:v>
                </c:pt>
                <c:pt idx="2">
                  <c:v>Vedovi</c:v>
                </c:pt>
                <c:pt idx="3">
                  <c:v>Divorziati</c:v>
                </c:pt>
                <c:pt idx="4">
                  <c:v>Uniti Civilmente</c:v>
                </c:pt>
              </c:strCache>
            </c:strRef>
          </c:cat>
          <c:val>
            <c:numRef>
              <c:f>'Dec Tav 3'!$Z$19:$Z$23</c:f>
              <c:numCache>
                <c:formatCode>#,##0</c:formatCode>
                <c:ptCount val="5"/>
                <c:pt idx="0">
                  <c:v>2064</c:v>
                </c:pt>
                <c:pt idx="1">
                  <c:v>10837</c:v>
                </c:pt>
                <c:pt idx="2">
                  <c:v>3449</c:v>
                </c:pt>
                <c:pt idx="3">
                  <c:v>740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C-464E-8810-3A7E40B7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41728"/>
        <c:axId val="64043264"/>
        <c:axId val="0"/>
      </c:bar3DChart>
      <c:catAx>
        <c:axId val="640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640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43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64041728"/>
        <c:crosses val="autoZero"/>
        <c:crossBetween val="between"/>
        <c:majorUnit val="2500"/>
      </c:valAx>
    </c:plotArea>
    <c:legend>
      <c:legendPos val="r"/>
      <c:layout>
        <c:manualLayout>
          <c:xMode val="edge"/>
          <c:yMode val="edge"/>
          <c:x val="0.44031352245352873"/>
          <c:y val="0.89352240692135609"/>
          <c:w val="0.21330744615827163"/>
          <c:h val="9.259307864294742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27</xdr:row>
      <xdr:rowOff>161925</xdr:rowOff>
    </xdr:from>
    <xdr:to>
      <xdr:col>8</xdr:col>
      <xdr:colOff>200025</xdr:colOff>
      <xdr:row>40</xdr:row>
      <xdr:rowOff>161925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workbookViewId="0"/>
  </sheetViews>
  <sheetFormatPr defaultColWidth="9.109375" defaultRowHeight="12" x14ac:dyDescent="0.25"/>
  <cols>
    <col min="1" max="1" width="21" style="1" customWidth="1"/>
    <col min="2" max="16384" width="9.109375" style="1"/>
  </cols>
  <sheetData>
    <row r="1" spans="1:23" s="9" customFormat="1" ht="14.4" x14ac:dyDescent="0.3">
      <c r="A1" s="7" t="s">
        <v>32</v>
      </c>
      <c r="B1" s="8"/>
    </row>
    <row r="3" spans="1:23" x14ac:dyDescent="0.25">
      <c r="A3" s="24" t="s">
        <v>21</v>
      </c>
      <c r="B3" s="22" t="s">
        <v>22</v>
      </c>
      <c r="C3" s="22"/>
      <c r="D3" s="22"/>
      <c r="E3" s="22"/>
      <c r="F3" s="22"/>
      <c r="G3" s="22"/>
      <c r="H3" s="22"/>
      <c r="I3" s="27" t="s">
        <v>13</v>
      </c>
    </row>
    <row r="4" spans="1:23" x14ac:dyDescent="0.25">
      <c r="A4" s="25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2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1" customHeight="1" x14ac:dyDescent="0.25">
      <c r="A5" s="25"/>
      <c r="B5" s="26" t="s">
        <v>7</v>
      </c>
      <c r="C5" s="26"/>
      <c r="D5" s="26"/>
      <c r="E5" s="26"/>
      <c r="F5" s="26"/>
      <c r="G5" s="26"/>
      <c r="H5" s="26"/>
      <c r="I5" s="28"/>
    </row>
    <row r="6" spans="1:23" ht="14.1" customHeight="1" x14ac:dyDescent="0.3">
      <c r="A6" s="14" t="s">
        <v>8</v>
      </c>
      <c r="B6" s="19">
        <v>265</v>
      </c>
      <c r="C6" s="19">
        <v>294</v>
      </c>
      <c r="D6" s="19">
        <v>442</v>
      </c>
      <c r="E6" s="19">
        <v>686</v>
      </c>
      <c r="F6" s="19">
        <v>595</v>
      </c>
      <c r="G6" s="19">
        <v>720</v>
      </c>
      <c r="H6" s="19">
        <v>1055</v>
      </c>
      <c r="I6" s="19">
        <f>SUM(B6:H6)</f>
        <v>4057</v>
      </c>
      <c r="L6"/>
      <c r="M6"/>
      <c r="N6"/>
    </row>
    <row r="7" spans="1:23" ht="14.1" customHeight="1" x14ac:dyDescent="0.3">
      <c r="A7" s="14" t="s">
        <v>9</v>
      </c>
      <c r="B7" s="19">
        <v>2</v>
      </c>
      <c r="C7" s="19">
        <v>110</v>
      </c>
      <c r="D7" s="19">
        <v>530</v>
      </c>
      <c r="E7" s="19">
        <v>1495</v>
      </c>
      <c r="F7" s="19">
        <v>3125</v>
      </c>
      <c r="G7" s="19">
        <v>5538</v>
      </c>
      <c r="H7" s="19">
        <v>4664</v>
      </c>
      <c r="I7" s="19">
        <f t="shared" ref="I7:I13" si="0">SUM(B7:H7)</f>
        <v>15464</v>
      </c>
      <c r="L7"/>
      <c r="M7"/>
      <c r="N7"/>
    </row>
    <row r="8" spans="1:23" ht="14.1" customHeight="1" x14ac:dyDescent="0.3">
      <c r="A8" s="14" t="s">
        <v>10</v>
      </c>
      <c r="B8" s="19" t="s">
        <v>29</v>
      </c>
      <c r="C8" s="19">
        <v>1</v>
      </c>
      <c r="D8" s="19">
        <v>17</v>
      </c>
      <c r="E8" s="19">
        <v>121</v>
      </c>
      <c r="F8" s="19">
        <v>644</v>
      </c>
      <c r="G8" s="19">
        <v>3210</v>
      </c>
      <c r="H8" s="19">
        <v>9824</v>
      </c>
      <c r="I8" s="19">
        <f t="shared" si="0"/>
        <v>13817</v>
      </c>
      <c r="J8" s="5"/>
      <c r="K8" s="5"/>
      <c r="L8"/>
      <c r="M8"/>
      <c r="N8"/>
      <c r="O8" s="5"/>
      <c r="P8" s="5"/>
      <c r="Q8" s="5"/>
      <c r="R8" s="5"/>
      <c r="S8" s="5"/>
      <c r="T8" s="5"/>
      <c r="U8" s="5"/>
    </row>
    <row r="9" spans="1:23" ht="14.1" customHeight="1" x14ac:dyDescent="0.3">
      <c r="A9" s="14" t="s">
        <v>11</v>
      </c>
      <c r="B9" s="19" t="s">
        <v>29</v>
      </c>
      <c r="C9" s="19">
        <v>5</v>
      </c>
      <c r="D9" s="19">
        <v>71</v>
      </c>
      <c r="E9" s="19">
        <v>224</v>
      </c>
      <c r="F9" s="19">
        <v>410</v>
      </c>
      <c r="G9" s="19">
        <v>517</v>
      </c>
      <c r="H9" s="19">
        <v>339</v>
      </c>
      <c r="I9" s="19">
        <f t="shared" si="0"/>
        <v>1566</v>
      </c>
      <c r="J9" s="5"/>
      <c r="K9" s="5"/>
      <c r="L9"/>
      <c r="M9"/>
      <c r="N9"/>
      <c r="O9" s="5"/>
      <c r="P9" s="5"/>
      <c r="Q9" s="5"/>
      <c r="R9" s="5"/>
      <c r="S9" s="5"/>
      <c r="T9" s="5"/>
      <c r="U9" s="5"/>
    </row>
    <row r="10" spans="1:23" ht="14.1" customHeight="1" x14ac:dyDescent="0.3">
      <c r="A10" s="14" t="s">
        <v>23</v>
      </c>
      <c r="B10" s="19" t="s">
        <v>29</v>
      </c>
      <c r="C10" s="19" t="s">
        <v>29</v>
      </c>
      <c r="D10" s="19">
        <v>1</v>
      </c>
      <c r="E10" s="19">
        <v>3</v>
      </c>
      <c r="F10" s="19">
        <v>3</v>
      </c>
      <c r="G10" s="19">
        <v>7</v>
      </c>
      <c r="H10" s="19">
        <v>2</v>
      </c>
      <c r="I10" s="19">
        <f t="shared" si="0"/>
        <v>16</v>
      </c>
      <c r="J10" s="5"/>
      <c r="K10" s="5"/>
      <c r="L10"/>
      <c r="M10"/>
      <c r="N10"/>
      <c r="O10" s="5"/>
      <c r="P10" s="5"/>
      <c r="Q10" s="5"/>
      <c r="R10" s="5"/>
      <c r="S10" s="5"/>
      <c r="T10" s="5"/>
      <c r="U10" s="5"/>
    </row>
    <row r="11" spans="1:23" ht="14.1" customHeight="1" x14ac:dyDescent="0.3">
      <c r="A11" s="14" t="s">
        <v>28</v>
      </c>
      <c r="B11" s="19" t="s">
        <v>29</v>
      </c>
      <c r="C11" s="19" t="s">
        <v>29</v>
      </c>
      <c r="D11" s="19" t="s">
        <v>29</v>
      </c>
      <c r="E11" s="19" t="s">
        <v>29</v>
      </c>
      <c r="F11" s="19" t="s">
        <v>29</v>
      </c>
      <c r="G11" s="19">
        <v>1</v>
      </c>
      <c r="H11" s="19">
        <v>1</v>
      </c>
      <c r="I11" s="19">
        <f t="shared" si="0"/>
        <v>2</v>
      </c>
      <c r="J11" s="5"/>
      <c r="K11" s="5"/>
      <c r="L11"/>
      <c r="M11"/>
      <c r="N11"/>
      <c r="O11" s="5"/>
      <c r="P11" s="5"/>
      <c r="Q11" s="5"/>
      <c r="R11" s="5"/>
      <c r="S11" s="5"/>
      <c r="T11" s="5"/>
      <c r="U11" s="5"/>
    </row>
    <row r="12" spans="1:23" ht="14.1" customHeight="1" x14ac:dyDescent="0.3">
      <c r="A12" s="14" t="s">
        <v>27</v>
      </c>
      <c r="B12" s="19" t="s">
        <v>29</v>
      </c>
      <c r="C12" s="19" t="s">
        <v>29</v>
      </c>
      <c r="D12" s="19" t="s">
        <v>29</v>
      </c>
      <c r="E12" s="19">
        <v>1</v>
      </c>
      <c r="F12" s="19" t="s">
        <v>29</v>
      </c>
      <c r="G12" s="19" t="s">
        <v>29</v>
      </c>
      <c r="H12" s="19" t="s">
        <v>29</v>
      </c>
      <c r="I12" s="19">
        <f t="shared" si="0"/>
        <v>1</v>
      </c>
      <c r="J12" s="5"/>
      <c r="K12" s="5"/>
      <c r="L12"/>
      <c r="M12"/>
      <c r="N12"/>
      <c r="O12" s="5"/>
      <c r="P12" s="5"/>
      <c r="Q12" s="5"/>
      <c r="R12" s="5"/>
      <c r="S12" s="5"/>
      <c r="T12" s="5"/>
      <c r="U12" s="5"/>
    </row>
    <row r="13" spans="1:23" ht="14.1" customHeight="1" x14ac:dyDescent="0.3">
      <c r="A13" s="14" t="s">
        <v>12</v>
      </c>
      <c r="B13" s="19">
        <v>3</v>
      </c>
      <c r="C13" s="19">
        <v>70</v>
      </c>
      <c r="D13" s="19">
        <v>63</v>
      </c>
      <c r="E13" s="19">
        <v>63</v>
      </c>
      <c r="F13" s="19">
        <v>63</v>
      </c>
      <c r="G13" s="19">
        <v>31</v>
      </c>
      <c r="H13" s="19">
        <v>24</v>
      </c>
      <c r="I13" s="19">
        <f t="shared" si="0"/>
        <v>317</v>
      </c>
      <c r="L13"/>
      <c r="M13"/>
      <c r="N13"/>
    </row>
    <row r="14" spans="1:23" ht="14.1" customHeight="1" x14ac:dyDescent="0.3">
      <c r="A14" s="13" t="s">
        <v>13</v>
      </c>
      <c r="B14" s="20">
        <f>SUM(B6:B13)</f>
        <v>270</v>
      </c>
      <c r="C14" s="20">
        <f t="shared" ref="C14:I14" si="1">SUM(C6:C13)</f>
        <v>480</v>
      </c>
      <c r="D14" s="20">
        <f t="shared" si="1"/>
        <v>1124</v>
      </c>
      <c r="E14" s="20">
        <f t="shared" si="1"/>
        <v>2593</v>
      </c>
      <c r="F14" s="20">
        <f t="shared" si="1"/>
        <v>4840</v>
      </c>
      <c r="G14" s="20">
        <f t="shared" si="1"/>
        <v>10024</v>
      </c>
      <c r="H14" s="20">
        <f t="shared" si="1"/>
        <v>15909</v>
      </c>
      <c r="I14" s="20">
        <f t="shared" si="1"/>
        <v>35240</v>
      </c>
      <c r="L14"/>
      <c r="M14"/>
      <c r="N14"/>
    </row>
    <row r="15" spans="1:23" ht="14.1" customHeight="1" x14ac:dyDescent="0.25">
      <c r="A15" s="10" t="s">
        <v>21</v>
      </c>
      <c r="B15" s="23" t="s">
        <v>14</v>
      </c>
      <c r="C15" s="23"/>
      <c r="D15" s="23"/>
      <c r="E15" s="23"/>
      <c r="F15" s="23"/>
      <c r="G15" s="23"/>
      <c r="H15" s="23"/>
      <c r="I15" s="11"/>
    </row>
    <row r="16" spans="1:23" ht="14.1" customHeight="1" x14ac:dyDescent="0.25">
      <c r="A16" s="14" t="s">
        <v>15</v>
      </c>
      <c r="B16" s="19">
        <v>100</v>
      </c>
      <c r="C16" s="19">
        <v>110</v>
      </c>
      <c r="D16" s="19">
        <v>139</v>
      </c>
      <c r="E16" s="19">
        <v>209</v>
      </c>
      <c r="F16" s="19">
        <v>242</v>
      </c>
      <c r="G16" s="19">
        <v>401</v>
      </c>
      <c r="H16" s="19">
        <v>792</v>
      </c>
      <c r="I16" s="19">
        <f>SUM(B16:H16)</f>
        <v>1993</v>
      </c>
      <c r="V16" s="6"/>
    </row>
    <row r="17" spans="1:27" ht="14.1" customHeight="1" x14ac:dyDescent="0.25">
      <c r="A17" s="14" t="s">
        <v>16</v>
      </c>
      <c r="B17" s="19">
        <v>1</v>
      </c>
      <c r="C17" s="19">
        <v>60</v>
      </c>
      <c r="D17" s="19">
        <v>227</v>
      </c>
      <c r="E17" s="19">
        <v>548</v>
      </c>
      <c r="F17" s="19">
        <v>1049</v>
      </c>
      <c r="G17" s="19">
        <v>1630</v>
      </c>
      <c r="H17" s="19">
        <v>1112</v>
      </c>
      <c r="I17" s="19">
        <f t="shared" ref="I17:I23" si="2">SUM(B17:H17)</f>
        <v>4627</v>
      </c>
      <c r="V17" s="6"/>
    </row>
    <row r="18" spans="1:27" ht="14.1" customHeight="1" x14ac:dyDescent="0.25">
      <c r="A18" s="14" t="s">
        <v>17</v>
      </c>
      <c r="B18" s="19" t="s">
        <v>29</v>
      </c>
      <c r="C18" s="19">
        <v>1</v>
      </c>
      <c r="D18" s="19">
        <v>12</v>
      </c>
      <c r="E18" s="19">
        <v>89</v>
      </c>
      <c r="F18" s="19">
        <v>441</v>
      </c>
      <c r="G18" s="19">
        <v>2272</v>
      </c>
      <c r="H18" s="19">
        <v>7553</v>
      </c>
      <c r="I18" s="19">
        <f t="shared" si="2"/>
        <v>10368</v>
      </c>
      <c r="V18" s="6"/>
      <c r="X18" s="1" t="s">
        <v>18</v>
      </c>
      <c r="Y18" s="1" t="s">
        <v>14</v>
      </c>
      <c r="Z18" s="1" t="s">
        <v>19</v>
      </c>
    </row>
    <row r="19" spans="1:27" ht="14.1" customHeight="1" x14ac:dyDescent="0.25">
      <c r="A19" s="14" t="s">
        <v>20</v>
      </c>
      <c r="B19" s="19" t="s">
        <v>29</v>
      </c>
      <c r="C19" s="19">
        <v>3</v>
      </c>
      <c r="D19" s="19">
        <v>29</v>
      </c>
      <c r="E19" s="19">
        <v>99</v>
      </c>
      <c r="F19" s="19">
        <v>181</v>
      </c>
      <c r="G19" s="19">
        <v>284</v>
      </c>
      <c r="H19" s="19">
        <v>230</v>
      </c>
      <c r="I19" s="19">
        <f t="shared" si="2"/>
        <v>826</v>
      </c>
      <c r="V19" s="6"/>
      <c r="X19" s="3" t="str">
        <f>A6</f>
        <v>Celibi e nubili</v>
      </c>
      <c r="Y19" s="4">
        <f>I16</f>
        <v>1993</v>
      </c>
      <c r="Z19" s="5">
        <f>I6-I16</f>
        <v>2064</v>
      </c>
    </row>
    <row r="20" spans="1:27" ht="14.1" customHeight="1" x14ac:dyDescent="0.25">
      <c r="A20" s="15" t="s">
        <v>24</v>
      </c>
      <c r="B20" s="19" t="s">
        <v>29</v>
      </c>
      <c r="C20" s="19" t="s">
        <v>29</v>
      </c>
      <c r="D20" s="19" t="s">
        <v>29</v>
      </c>
      <c r="E20" s="19">
        <v>2</v>
      </c>
      <c r="F20" s="19" t="s">
        <v>29</v>
      </c>
      <c r="G20" s="19">
        <v>2</v>
      </c>
      <c r="H20" s="19" t="s">
        <v>29</v>
      </c>
      <c r="I20" s="19">
        <f t="shared" si="2"/>
        <v>4</v>
      </c>
      <c r="V20" s="6"/>
      <c r="X20" s="3" t="str">
        <f t="shared" ref="X20:X23" si="3">A7</f>
        <v>Coniugati</v>
      </c>
      <c r="Y20" s="4">
        <f t="shared" ref="Y20:Y26" si="4">I17</f>
        <v>4627</v>
      </c>
      <c r="Z20" s="5">
        <f t="shared" ref="Z20:Z26" si="5">I7-I17</f>
        <v>10837</v>
      </c>
    </row>
    <row r="21" spans="1:27" ht="14.1" customHeight="1" x14ac:dyDescent="0.25">
      <c r="A21" s="15" t="s">
        <v>25</v>
      </c>
      <c r="B21" s="19" t="s">
        <v>29</v>
      </c>
      <c r="C21" s="19" t="s">
        <v>29</v>
      </c>
      <c r="D21" s="19" t="s">
        <v>29</v>
      </c>
      <c r="E21" s="19" t="s">
        <v>29</v>
      </c>
      <c r="F21" s="19" t="s">
        <v>29</v>
      </c>
      <c r="G21" s="19" t="s">
        <v>29</v>
      </c>
      <c r="H21" s="19" t="s">
        <v>29</v>
      </c>
      <c r="I21" s="19">
        <f t="shared" si="2"/>
        <v>0</v>
      </c>
      <c r="V21" s="6"/>
      <c r="X21" s="3" t="str">
        <f t="shared" si="3"/>
        <v>Vedovi</v>
      </c>
      <c r="Y21" s="4">
        <f t="shared" si="4"/>
        <v>10368</v>
      </c>
      <c r="Z21" s="5">
        <f t="shared" si="5"/>
        <v>3449</v>
      </c>
    </row>
    <row r="22" spans="1:27" ht="14.1" customHeight="1" x14ac:dyDescent="0.25">
      <c r="A22" s="14" t="s">
        <v>26</v>
      </c>
      <c r="B22" s="19" t="s">
        <v>29</v>
      </c>
      <c r="C22" s="19" t="s">
        <v>29</v>
      </c>
      <c r="D22" s="19" t="s">
        <v>29</v>
      </c>
      <c r="E22" s="19" t="s">
        <v>29</v>
      </c>
      <c r="F22" s="19" t="s">
        <v>29</v>
      </c>
      <c r="G22" s="19" t="s">
        <v>29</v>
      </c>
      <c r="H22" s="19" t="s">
        <v>29</v>
      </c>
      <c r="I22" s="19">
        <f t="shared" si="2"/>
        <v>0</v>
      </c>
      <c r="V22" s="6"/>
      <c r="X22" s="3" t="str">
        <f t="shared" si="3"/>
        <v>Divorziati</v>
      </c>
      <c r="Y22" s="4">
        <f t="shared" si="4"/>
        <v>826</v>
      </c>
      <c r="Z22" s="5">
        <f t="shared" si="5"/>
        <v>740</v>
      </c>
    </row>
    <row r="23" spans="1:27" ht="14.1" customHeight="1" x14ac:dyDescent="0.25">
      <c r="A23" s="14" t="s">
        <v>12</v>
      </c>
      <c r="B23" s="19">
        <v>1</v>
      </c>
      <c r="C23" s="19">
        <v>11</v>
      </c>
      <c r="D23" s="19">
        <v>17</v>
      </c>
      <c r="E23" s="19">
        <v>13</v>
      </c>
      <c r="F23" s="19">
        <v>27</v>
      </c>
      <c r="G23" s="19">
        <v>17</v>
      </c>
      <c r="H23" s="19">
        <v>17</v>
      </c>
      <c r="I23" s="19">
        <f t="shared" si="2"/>
        <v>103</v>
      </c>
      <c r="V23" s="6"/>
      <c r="X23" s="3" t="str">
        <f t="shared" si="3"/>
        <v>Uniti Civilmente</v>
      </c>
      <c r="Y23" s="4">
        <f t="shared" si="4"/>
        <v>4</v>
      </c>
      <c r="Z23" s="5">
        <f t="shared" si="5"/>
        <v>12</v>
      </c>
    </row>
    <row r="24" spans="1:27" ht="14.1" customHeight="1" x14ac:dyDescent="0.25">
      <c r="A24" s="13" t="s">
        <v>13</v>
      </c>
      <c r="B24" s="16">
        <f>SUM(B16:B23)</f>
        <v>102</v>
      </c>
      <c r="C24" s="16">
        <f t="shared" ref="C24:I24" si="6">SUM(C16:C23)</f>
        <v>185</v>
      </c>
      <c r="D24" s="16">
        <f t="shared" si="6"/>
        <v>424</v>
      </c>
      <c r="E24" s="16">
        <f t="shared" si="6"/>
        <v>960</v>
      </c>
      <c r="F24" s="16">
        <f t="shared" si="6"/>
        <v>1940</v>
      </c>
      <c r="G24" s="16">
        <f t="shared" si="6"/>
        <v>4606</v>
      </c>
      <c r="H24" s="16">
        <f t="shared" si="6"/>
        <v>9704</v>
      </c>
      <c r="I24" s="16">
        <f t="shared" si="6"/>
        <v>17921</v>
      </c>
      <c r="X24" s="3" t="str">
        <f>A11</f>
        <v>Vedovi da Unione Civile</v>
      </c>
      <c r="Y24" s="4">
        <f t="shared" si="4"/>
        <v>0</v>
      </c>
      <c r="Z24" s="5">
        <f t="shared" si="5"/>
        <v>2</v>
      </c>
    </row>
    <row r="25" spans="1:27" ht="15.75" customHeight="1" x14ac:dyDescent="0.25">
      <c r="A25" s="17" t="s">
        <v>30</v>
      </c>
      <c r="X25" s="3" t="str">
        <f>A12</f>
        <v>Divorziati da Unione Civile</v>
      </c>
      <c r="Y25" s="4">
        <f t="shared" si="4"/>
        <v>0</v>
      </c>
      <c r="Z25" s="5">
        <f t="shared" si="5"/>
        <v>1</v>
      </c>
    </row>
    <row r="26" spans="1:27" ht="24" customHeight="1" x14ac:dyDescent="0.25">
      <c r="A26" s="21" t="s">
        <v>31</v>
      </c>
      <c r="B26" s="21"/>
      <c r="C26" s="21"/>
      <c r="D26" s="21"/>
      <c r="E26" s="21"/>
      <c r="F26" s="21"/>
      <c r="G26" s="21"/>
      <c r="H26" s="21"/>
      <c r="I26" s="21"/>
      <c r="X26" s="3" t="str">
        <f>A13</f>
        <v>Non indicato</v>
      </c>
      <c r="Y26" s="4">
        <f t="shared" si="4"/>
        <v>103</v>
      </c>
      <c r="Z26" s="5">
        <f t="shared" si="5"/>
        <v>214</v>
      </c>
    </row>
    <row r="27" spans="1:27" ht="16.5" customHeight="1" x14ac:dyDescent="0.25">
      <c r="A27" s="1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Y27" s="5">
        <f t="shared" ref="Y27:Z27" si="7">SUM(Y19:Y26)</f>
        <v>17921</v>
      </c>
      <c r="Z27" s="5">
        <f t="shared" si="7"/>
        <v>17319</v>
      </c>
      <c r="AA27" s="5">
        <f>SUM(Y27:Z27)</f>
        <v>35240</v>
      </c>
    </row>
    <row r="28" spans="1:27" ht="14.1" customHeight="1" x14ac:dyDescent="0.25"/>
    <row r="29" spans="1:27" ht="14.1" customHeight="1" x14ac:dyDescent="0.25"/>
    <row r="30" spans="1:27" ht="14.1" customHeight="1" x14ac:dyDescent="0.25"/>
    <row r="31" spans="1:27" ht="14.1" customHeight="1" x14ac:dyDescent="0.25"/>
    <row r="32" spans="1:27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  <row r="43" ht="14.1" customHeight="1" x14ac:dyDescent="0.25"/>
    <row r="44" ht="14.1" customHeight="1" x14ac:dyDescent="0.25"/>
    <row r="45" ht="14.1" customHeight="1" x14ac:dyDescent="0.25"/>
  </sheetData>
  <mergeCells count="6">
    <mergeCell ref="A26:I26"/>
    <mergeCell ref="B3:H3"/>
    <mergeCell ref="B15:H15"/>
    <mergeCell ref="A3:A5"/>
    <mergeCell ref="B5:H5"/>
    <mergeCell ref="I3:I5"/>
  </mergeCells>
  <phoneticPr fontId="7" type="noConversion"/>
  <printOptions horizontalCentered="1"/>
  <pageMargins left="0" right="0" top="0.59055118110236227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Dec Tav 3</vt:lpstr>
      <vt:lpstr>'Dec Tav 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MORI FRANCESCA</cp:lastModifiedBy>
  <cp:lastPrinted>2009-08-27T07:09:00Z</cp:lastPrinted>
  <dcterms:created xsi:type="dcterms:W3CDTF">2009-08-27T07:08:24Z</dcterms:created>
  <dcterms:modified xsi:type="dcterms:W3CDTF">2023-07-20T05:09:52Z</dcterms:modified>
</cp:coreProperties>
</file>