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555" windowWidth="15570" windowHeight="11340" firstSheet="2" activeTab="2"/>
  </bookViews>
  <sheets>
    <sheet name="DD.AFFIDAM." sheetId="4" r:id="rId1"/>
    <sheet name="DISCIPLINARE 2014" sheetId="1" r:id="rId2"/>
    <sheet name="Foglio1" sheetId="8" r:id="rId3"/>
  </sheets>
  <calcPr calcId="162913"/>
</workbook>
</file>

<file path=xl/calcChain.xml><?xml version="1.0" encoding="utf-8"?>
<calcChain xmlns="http://schemas.openxmlformats.org/spreadsheetml/2006/main">
  <c r="A21" i="1" l="1"/>
  <c r="F26" i="4" l="1"/>
  <c r="G26" i="4" s="1"/>
  <c r="H26" i="4" s="1"/>
  <c r="F25" i="4"/>
  <c r="G25" i="4" s="1"/>
  <c r="H25" i="4" s="1"/>
  <c r="F24" i="4"/>
  <c r="G24" i="4" s="1"/>
  <c r="H24" i="4" s="1"/>
  <c r="F23" i="4"/>
  <c r="G23" i="4" s="1"/>
  <c r="H23" i="4" s="1"/>
  <c r="G22" i="4"/>
  <c r="H22" i="4" s="1"/>
  <c r="F22" i="4"/>
  <c r="F21" i="4"/>
  <c r="G21" i="4" s="1"/>
  <c r="H21" i="4" s="1"/>
  <c r="F20" i="4"/>
  <c r="G20" i="4" s="1"/>
  <c r="H20" i="4" s="1"/>
  <c r="F19" i="4"/>
  <c r="G19" i="4" s="1"/>
  <c r="H19" i="4" s="1"/>
  <c r="G18" i="4"/>
  <c r="H18" i="4" s="1"/>
  <c r="F18" i="4"/>
  <c r="F17" i="4"/>
  <c r="G17" i="4" s="1"/>
  <c r="H17" i="4" s="1"/>
  <c r="F16" i="4"/>
  <c r="G16" i="4" s="1"/>
  <c r="H16" i="4" s="1"/>
  <c r="F15" i="4"/>
  <c r="G15" i="4" s="1"/>
  <c r="H15" i="4" s="1"/>
  <c r="G14" i="4"/>
  <c r="H14" i="4" s="1"/>
  <c r="F14" i="4"/>
  <c r="F13" i="4"/>
  <c r="G13" i="4" s="1"/>
  <c r="H13" i="4" s="1"/>
  <c r="F12" i="4"/>
  <c r="G12" i="4" s="1"/>
  <c r="H12" i="4" s="1"/>
  <c r="F11" i="4"/>
  <c r="G11" i="4" s="1"/>
  <c r="H11" i="4" s="1"/>
  <c r="G10" i="4"/>
  <c r="H10" i="4" s="1"/>
  <c r="F10" i="4"/>
  <c r="F9" i="4"/>
  <c r="G9" i="4" s="1"/>
  <c r="H9" i="4" s="1"/>
  <c r="F8" i="4"/>
  <c r="G8" i="4" s="1"/>
  <c r="H8" i="4" s="1"/>
  <c r="F7" i="4"/>
  <c r="G7" i="4" s="1"/>
  <c r="H7" i="4" s="1"/>
  <c r="G6" i="4"/>
  <c r="H6" i="4" s="1"/>
  <c r="F6" i="4"/>
  <c r="F5" i="4"/>
  <c r="G5" i="4" s="1"/>
  <c r="H5" i="4" s="1"/>
  <c r="F4" i="4"/>
  <c r="G4" i="4" s="1"/>
  <c r="H4" i="4" s="1"/>
  <c r="F3" i="4"/>
  <c r="G3" i="4" s="1"/>
  <c r="H3" i="4" s="1"/>
  <c r="F26" i="1" l="1"/>
  <c r="G26" i="1" s="1"/>
  <c r="H26" i="1" s="1"/>
  <c r="F25" i="1" l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4" i="1"/>
  <c r="G4" i="1" s="1"/>
  <c r="H4" i="1" s="1"/>
  <c r="F5" i="1"/>
  <c r="G5" i="1" s="1"/>
  <c r="H5" i="1" s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3" i="1"/>
  <c r="G3" i="1" s="1"/>
  <c r="H3" i="1" s="1"/>
</calcChain>
</file>

<file path=xl/sharedStrings.xml><?xml version="1.0" encoding="utf-8"?>
<sst xmlns="http://schemas.openxmlformats.org/spreadsheetml/2006/main" count="196" uniqueCount="100">
  <si>
    <t>SCUOLA</t>
  </si>
  <si>
    <t>TOTALE
ORE
SETTIMANALI</t>
  </si>
  <si>
    <t>ASSOCIAZIONE</t>
  </si>
  <si>
    <t>A.S.D. SAN GAETANO</t>
  </si>
  <si>
    <t>VINCENZO CUOCO</t>
  </si>
  <si>
    <t>GIORNI</t>
  </si>
  <si>
    <t>TOTALE
ORE 
GIORN.</t>
  </si>
  <si>
    <t>FASCIA 
ORARIA
INIZIO</t>
  </si>
  <si>
    <t>FASCIA 
ORARIA
FINE</t>
  </si>
  <si>
    <t>SETTEMBRE</t>
  </si>
  <si>
    <t>OTTOBRE</t>
  </si>
  <si>
    <t>NOVEMBRE</t>
  </si>
  <si>
    <t>DICEMBRE</t>
  </si>
  <si>
    <t>A.S.D. C.S. ROMA</t>
  </si>
  <si>
    <t>MEDIA PALLADINI</t>
  </si>
  <si>
    <t>A.S.D. MULTIMEDIA 3000</t>
  </si>
  <si>
    <t>BAGNERA</t>
  </si>
  <si>
    <t>A.D.S. LE GYMNASE</t>
  </si>
  <si>
    <t>CAPRONI</t>
  </si>
  <si>
    <t>B.C. SPORT</t>
  </si>
  <si>
    <t>VACCARI</t>
  </si>
  <si>
    <t>A.S.D. GOLDEN TIME</t>
  </si>
  <si>
    <t>I.C. CUTIGLIANO</t>
  </si>
  <si>
    <t>APD ROMA XV</t>
  </si>
  <si>
    <t>CORVIALE</t>
  </si>
  <si>
    <t>A.D.S. FREESPORT</t>
  </si>
  <si>
    <t>A.S.D. ALGEMURA</t>
  </si>
  <si>
    <t>NINO ROTA</t>
  </si>
  <si>
    <t>A.S.D. UNIONE DANZA SPORT</t>
  </si>
  <si>
    <t>EINSTEIN</t>
  </si>
  <si>
    <t>A.S.D. S.C. MERCURY</t>
  </si>
  <si>
    <t>ARVALIA</t>
  </si>
  <si>
    <t>A.S.D. ALPHA TEAM</t>
  </si>
  <si>
    <t>PASCOLI</t>
  </si>
  <si>
    <t>A.S.D. ASSO CLUB</t>
  </si>
  <si>
    <t>RIBOTTI</t>
  </si>
  <si>
    <t>A.S.D. A.M. SPORTINSIEME</t>
  </si>
  <si>
    <t>POOL.ROMA EUROBASKET</t>
  </si>
  <si>
    <t>ASS. NUOVA QUARTARARO</t>
  </si>
  <si>
    <t>A.S.D. NEW ERA ACADEMY</t>
  </si>
  <si>
    <t>POLISPORTIVA TRULLO</t>
  </si>
  <si>
    <t>A.D. EUROBASKET ROMA XV</t>
  </si>
  <si>
    <t>PERLASCA</t>
  </si>
  <si>
    <t>TOTALE ORE PAGATE ANNO 2014</t>
  </si>
  <si>
    <t>I.C. CUTIGLIANO
QUARTARARO</t>
  </si>
  <si>
    <t>SUCC.LE ORATORIO
DAMASIANO VIA DELLE VIGNE</t>
  </si>
  <si>
    <t>ASD OLYMPIC GYM</t>
  </si>
  <si>
    <t>GUTTUSO</t>
  </si>
  <si>
    <t>TOTALE ORE 2014</t>
  </si>
  <si>
    <t>TOTALE ORE PAGATE 2014</t>
  </si>
  <si>
    <t>I.C. G. BAGNERA</t>
  </si>
  <si>
    <t>I.C. SOLIDATI TIBURZI</t>
  </si>
  <si>
    <t>I.C. GRAMSCI</t>
  </si>
  <si>
    <t>PLESSO CORVIALE
VIA PORTUENSE, 745</t>
  </si>
  <si>
    <t>I.C. VIA ORATORIO DAMASIANO</t>
  </si>
  <si>
    <t>I.C. NINO ROTA</t>
  </si>
  <si>
    <t>PLESSO PERLASCA VIA ZANZUCCHI, 21</t>
  </si>
  <si>
    <t>PLESSO GUTTUSO 
VIA CRUTO, 41</t>
  </si>
  <si>
    <t>ISTITUTO COMPRENSIVO</t>
  </si>
  <si>
    <t>SCUOLA PRIMARIA
VINCENZO CUOCO
VIA BLASERNA, 43</t>
  </si>
  <si>
    <t>PLESSO BAGNERA VIA G. BAGNERA, 64</t>
  </si>
  <si>
    <t>PLESSO VACCARI VIA G. ASTOLFI, 110</t>
  </si>
  <si>
    <t>PLESSO ARVALIA 
VIA MONTE DELLE CAPRE, 39</t>
  </si>
  <si>
    <t>PLESSO RIBOTTI VIA RIBOTTI, 71</t>
  </si>
  <si>
    <r>
      <t xml:space="preserve"> </t>
    </r>
    <r>
      <rPr>
        <b/>
        <sz val="12"/>
        <color theme="1"/>
        <rFont val="Times New Roman"/>
        <family val="1"/>
      </rPr>
      <t xml:space="preserve"> I.C. GRAMSCI</t>
    </r>
  </si>
  <si>
    <t>PLESSO SCIASCIA
VIA D. LUPATELLI, 1</t>
  </si>
  <si>
    <t>I.C. F.LLI CERVI</t>
  </si>
  <si>
    <t>PLESSO FRATELLI CERVI
VIA CASETTA MATTEI, 279</t>
  </si>
  <si>
    <t>PLESSO PONTE GALERA
VIA PORTUENSE, 1491 - 1493</t>
  </si>
  <si>
    <t>PLESSO PLACIDO MARTINI
VIA CASETTA MATTEI, 269</t>
  </si>
  <si>
    <t>I.C. VIA CUTIGLIANO</t>
  </si>
  <si>
    <t>PLESSO PASCOLI
VIA DEI PAPARESCHI, 22/A</t>
  </si>
  <si>
    <t>PLESSO GRAMSCI
VIA AFFOGALASINO, 120</t>
  </si>
  <si>
    <t>PLESSO NINO ROTA
VIA F.S. BENUCCI, 32</t>
  </si>
  <si>
    <t>PLESSO RESSI 
VIA RESSI, 50</t>
  </si>
  <si>
    <t>PLESSO GHERARDI
VIA GHERARDI, 85</t>
  </si>
  <si>
    <t>PALESTRA E CAMPO ESTERNO PLESSO CARDARELLI VIA E. PALADINI, 12</t>
  </si>
  <si>
    <t>PLESSO CAPRONI VIA S. TIBURZI, 2</t>
  </si>
  <si>
    <t>PLESSO VIA DELLE VIGNE, 188</t>
  </si>
  <si>
    <t>PLESSO S. BEATRICE</t>
  </si>
  <si>
    <t>PLESSO PIEVE FOSCIANA
VIA PIEVE FOSCIANA, 6</t>
  </si>
  <si>
    <t>Assegnato con bando autonomo
 dell'Istituto Comprensivo</t>
  </si>
  <si>
    <t>Assegnato con bando autonomo 
dell'Istituto Comprensivo</t>
  </si>
  <si>
    <t xml:space="preserve">Associazione Sportiva Dilettantistica Centro Sportivo Roma (A.S.D. C.S. Roma) </t>
  </si>
  <si>
    <t>Associazione Sportiva Dilettantistica B.C. Sport (A.S.D. B.C. Sport)</t>
  </si>
  <si>
    <t xml:space="preserve">Associazione Dilettantistica Sportiva Freesport Roma </t>
  </si>
  <si>
    <t>Associazione Sportiva Dilettantistica Le Gymnase (A.S.D. Le Gymnase)</t>
  </si>
  <si>
    <t>Associazione Sportiva Dilettantistica Le Gymnase
 (A.S.D. Le Gymnase)</t>
  </si>
  <si>
    <t>Associazione Sportiva Dilettantistica e culturale Multimedia 3000 
(A.S.D. e culturale Multimedia 3000)</t>
  </si>
  <si>
    <t xml:space="preserve">Associazione Sportiva Dilettantistica New Ritmica (A.S.D. New Ritmica) </t>
  </si>
  <si>
    <t xml:space="preserve">Associazione Sportiva Dilettantistica Pattinaggio Artistico Romano 
(A.S.D. P.A.R.) </t>
  </si>
  <si>
    <t xml:space="preserve">Associazione Polisportiva Dilettantistica Roma XV </t>
  </si>
  <si>
    <t xml:space="preserve">Associazione Sportiva Dilettantistica SEROSS (A.S.D. SEROSS) </t>
  </si>
  <si>
    <t xml:space="preserve">Associazione Sportiva Dilettantistica SG Volley (A.S.D. SG Volley) </t>
  </si>
  <si>
    <r>
      <rPr>
        <b/>
        <sz val="11"/>
        <color theme="1"/>
        <rFont val="Times New Roman"/>
        <family val="1"/>
      </rPr>
      <t>Associazione Sportiva Dilettantistica A.M. Sportinsieme (A.S.D. A.M. Sportinsieme)</t>
    </r>
    <r>
      <rPr>
        <sz val="11"/>
        <color theme="1"/>
        <rFont val="Times New Roman"/>
        <family val="1"/>
      </rPr>
      <t xml:space="preserve"> </t>
    </r>
  </si>
  <si>
    <t xml:space="preserve">Associazione Sportiva Dilettantistica Unione Danza Sport (A.S.D. Unione Danza Sport) </t>
  </si>
  <si>
    <t xml:space="preserve">Associazione Sportiva Dilettantistica S.C. Mercury (A.S.D. S.C. Mercury) e Virtus Roma SSDRL </t>
  </si>
  <si>
    <t xml:space="preserve">Virtus Roma SSDRL </t>
  </si>
  <si>
    <t>Unione Sportiva Dilettantistica San Raffaele Basket (U.S.D. San Raffaele Basket) Attualmente palestra non utlizzabile perché
adibita a mensa scolastica</t>
  </si>
  <si>
    <t>PALESTRA (PLESSO)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</si>
</sst>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h: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wrapText="1"/>
    </xf>
    <xf numFmtId="20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0" xfId="1" applyFont="1"/>
    <xf numFmtId="0" fontId="0" fillId="0" borderId="2" xfId="0" applyFill="1" applyBorder="1" applyAlignment="1">
      <alignment wrapText="1"/>
    </xf>
    <xf numFmtId="0" fontId="0" fillId="0" borderId="2" xfId="0" applyFill="1" applyBorder="1"/>
    <xf numFmtId="20" fontId="0" fillId="0" borderId="0" xfId="0" applyNumberFormat="1"/>
    <xf numFmtId="164" fontId="0" fillId="0" borderId="2" xfId="0" applyNumberFormat="1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3" fillId="3" borderId="1" xfId="0" applyFont="1" applyFill="1" applyBorder="1"/>
    <xf numFmtId="0" fontId="0" fillId="3" borderId="2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ogle.it/maps/place/Via+Greve,+105,+00146+Roma/@41.8411974,12.4563048,15z/data=!4m2!3m1!1s0x13258adc9603fa51:0x6c4305f162d21ac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27.28515625" style="16" bestFit="1" customWidth="1"/>
    <col min="2" max="2" width="17.7109375" customWidth="1"/>
    <col min="3" max="3" width="17.42578125" customWidth="1"/>
    <col min="8" max="8" width="14.5703125" customWidth="1"/>
    <col min="9" max="9" width="12.28515625" customWidth="1"/>
    <col min="10" max="10" width="11.140625" customWidth="1"/>
    <col min="11" max="11" width="11.7109375" customWidth="1"/>
    <col min="12" max="12" width="10.85546875" customWidth="1"/>
    <col min="14" max="14" width="12.5703125" customWidth="1"/>
    <col min="15" max="15" width="11.7109375" customWidth="1"/>
  </cols>
  <sheetData>
    <row r="1" spans="1:15" x14ac:dyDescent="0.25">
      <c r="I1" s="32"/>
      <c r="J1" s="32"/>
      <c r="K1" s="32"/>
      <c r="L1" s="32" t="s">
        <v>43</v>
      </c>
      <c r="M1" s="32"/>
      <c r="N1" s="32"/>
      <c r="O1" s="32"/>
    </row>
    <row r="2" spans="1:15" ht="45" x14ac:dyDescent="0.25">
      <c r="A2" s="17" t="s">
        <v>2</v>
      </c>
      <c r="B2" s="1" t="s">
        <v>0</v>
      </c>
      <c r="C2" s="1" t="s">
        <v>5</v>
      </c>
      <c r="D2" s="2" t="s">
        <v>7</v>
      </c>
      <c r="E2" s="2" t="s">
        <v>8</v>
      </c>
      <c r="F2" s="2" t="s">
        <v>6</v>
      </c>
      <c r="G2" s="2" t="s">
        <v>6</v>
      </c>
      <c r="H2" s="2" t="s">
        <v>1</v>
      </c>
      <c r="I2" s="2" t="s">
        <v>10</v>
      </c>
      <c r="J2" s="2" t="s">
        <v>11</v>
      </c>
      <c r="K2" s="2" t="s">
        <v>12</v>
      </c>
      <c r="L2" s="2" t="s">
        <v>9</v>
      </c>
      <c r="M2" s="2" t="s">
        <v>10</v>
      </c>
      <c r="N2" s="2" t="s">
        <v>11</v>
      </c>
      <c r="O2" s="2" t="s">
        <v>12</v>
      </c>
    </row>
    <row r="3" spans="1:15" x14ac:dyDescent="0.25">
      <c r="A3" s="18" t="s">
        <v>3</v>
      </c>
      <c r="B3" s="3" t="s">
        <v>4</v>
      </c>
      <c r="C3" s="3">
        <v>5</v>
      </c>
      <c r="D3" s="4">
        <v>0.6875</v>
      </c>
      <c r="E3" s="4">
        <v>0.9375</v>
      </c>
      <c r="F3" s="4">
        <f>+E3-D3</f>
        <v>0.25</v>
      </c>
      <c r="G3" s="3">
        <f>+F3*24</f>
        <v>6</v>
      </c>
      <c r="H3" s="3">
        <f>+G3*C3</f>
        <v>30</v>
      </c>
      <c r="I3" s="3"/>
      <c r="J3" s="3"/>
      <c r="K3" s="3"/>
      <c r="L3" s="3"/>
      <c r="M3" s="3"/>
      <c r="N3" s="3"/>
      <c r="O3" s="3"/>
    </row>
    <row r="4" spans="1:15" x14ac:dyDescent="0.25">
      <c r="A4" s="18" t="s">
        <v>13</v>
      </c>
      <c r="B4" s="3" t="s">
        <v>14</v>
      </c>
      <c r="C4" s="3">
        <v>6</v>
      </c>
      <c r="D4" s="4">
        <v>0.6875</v>
      </c>
      <c r="E4" s="4">
        <v>0.9375</v>
      </c>
      <c r="F4" s="4">
        <f t="shared" ref="F4:F26" si="0">+E4-D4</f>
        <v>0.25</v>
      </c>
      <c r="G4" s="3">
        <f t="shared" ref="G4:G26" si="1">+F4*24</f>
        <v>6</v>
      </c>
      <c r="H4" s="3">
        <f t="shared" ref="H4:H26" si="2">+G4*C4</f>
        <v>36</v>
      </c>
      <c r="I4" s="3"/>
      <c r="J4" s="3"/>
      <c r="K4" s="3"/>
      <c r="L4" s="3"/>
      <c r="M4" s="3"/>
      <c r="N4" s="3"/>
      <c r="O4" s="3"/>
    </row>
    <row r="5" spans="1:15" x14ac:dyDescent="0.25">
      <c r="A5" s="18" t="s">
        <v>15</v>
      </c>
      <c r="B5" s="3" t="s">
        <v>16</v>
      </c>
      <c r="C5" s="3">
        <v>5</v>
      </c>
      <c r="D5" s="5">
        <v>0.77083333333333337</v>
      </c>
      <c r="E5" s="5">
        <v>0.85416666666666663</v>
      </c>
      <c r="F5" s="4">
        <f t="shared" si="0"/>
        <v>8.3333333333333259E-2</v>
      </c>
      <c r="G5" s="3">
        <f t="shared" si="1"/>
        <v>1.9999999999999982</v>
      </c>
      <c r="H5" s="3">
        <f t="shared" si="2"/>
        <v>9.9999999999999911</v>
      </c>
      <c r="I5" s="3"/>
      <c r="J5" s="3"/>
      <c r="K5" s="3"/>
      <c r="L5" s="3"/>
      <c r="M5" s="3"/>
      <c r="N5" s="3"/>
      <c r="O5" s="3"/>
    </row>
    <row r="6" spans="1:15" x14ac:dyDescent="0.25">
      <c r="A6" s="18" t="s">
        <v>17</v>
      </c>
      <c r="B6" s="3" t="s">
        <v>18</v>
      </c>
      <c r="C6" s="3">
        <v>5</v>
      </c>
      <c r="D6" s="5">
        <v>0.70833333333333337</v>
      </c>
      <c r="E6" s="5">
        <v>0.875</v>
      </c>
      <c r="F6" s="4">
        <f t="shared" si="0"/>
        <v>0.16666666666666663</v>
      </c>
      <c r="G6" s="3">
        <f t="shared" si="1"/>
        <v>3.9999999999999991</v>
      </c>
      <c r="H6" s="3">
        <f t="shared" si="2"/>
        <v>19.999999999999996</v>
      </c>
      <c r="I6" s="3"/>
      <c r="J6" s="3"/>
      <c r="K6" s="3"/>
      <c r="L6" s="3"/>
      <c r="M6" s="3"/>
      <c r="N6" s="3"/>
      <c r="O6" s="3"/>
    </row>
    <row r="7" spans="1:15" x14ac:dyDescent="0.25">
      <c r="A7" s="18" t="s">
        <v>19</v>
      </c>
      <c r="B7" s="3" t="s">
        <v>20</v>
      </c>
      <c r="C7" s="3">
        <v>5</v>
      </c>
      <c r="D7" s="5">
        <v>0.70833333333333337</v>
      </c>
      <c r="E7" s="5">
        <v>0.875</v>
      </c>
      <c r="F7" s="4">
        <f t="shared" si="0"/>
        <v>0.16666666666666663</v>
      </c>
      <c r="G7" s="3">
        <f t="shared" si="1"/>
        <v>3.9999999999999991</v>
      </c>
      <c r="H7" s="3">
        <f t="shared" si="2"/>
        <v>19.999999999999996</v>
      </c>
      <c r="I7" s="3"/>
      <c r="J7" s="3"/>
      <c r="K7" s="3"/>
      <c r="L7" s="3"/>
      <c r="M7" s="3"/>
      <c r="N7" s="3"/>
      <c r="O7" s="3"/>
    </row>
    <row r="8" spans="1:15" ht="30" x14ac:dyDescent="0.25">
      <c r="A8" s="18" t="s">
        <v>21</v>
      </c>
      <c r="B8" s="6" t="s">
        <v>44</v>
      </c>
      <c r="C8" s="3">
        <v>3</v>
      </c>
      <c r="D8" s="5">
        <v>0.70833333333333337</v>
      </c>
      <c r="E8" s="5">
        <v>0.875</v>
      </c>
      <c r="F8" s="4">
        <f t="shared" si="0"/>
        <v>0.16666666666666663</v>
      </c>
      <c r="G8" s="3">
        <f t="shared" si="1"/>
        <v>3.9999999999999991</v>
      </c>
      <c r="H8" s="3">
        <f t="shared" si="2"/>
        <v>11.999999999999996</v>
      </c>
      <c r="I8" s="3"/>
      <c r="J8" s="3"/>
      <c r="K8" s="3"/>
      <c r="L8" s="3"/>
      <c r="M8" s="3"/>
      <c r="N8" s="3"/>
      <c r="O8" s="3"/>
    </row>
    <row r="9" spans="1:15" ht="30" x14ac:dyDescent="0.25">
      <c r="A9" s="18" t="s">
        <v>21</v>
      </c>
      <c r="B9" s="6" t="s">
        <v>44</v>
      </c>
      <c r="C9" s="3">
        <v>2</v>
      </c>
      <c r="D9" s="5">
        <v>0.6875</v>
      </c>
      <c r="E9" s="5">
        <v>0.83333333333333337</v>
      </c>
      <c r="F9" s="4">
        <f t="shared" si="0"/>
        <v>0.14583333333333337</v>
      </c>
      <c r="G9" s="3">
        <f t="shared" si="1"/>
        <v>3.5000000000000009</v>
      </c>
      <c r="H9" s="3">
        <f t="shared" si="2"/>
        <v>7.0000000000000018</v>
      </c>
      <c r="I9" s="3"/>
      <c r="J9" s="3"/>
      <c r="K9" s="3"/>
      <c r="L9" s="3"/>
      <c r="M9" s="3"/>
      <c r="N9" s="3"/>
      <c r="O9" s="3"/>
    </row>
    <row r="10" spans="1:15" x14ac:dyDescent="0.25">
      <c r="A10" s="18" t="s">
        <v>23</v>
      </c>
      <c r="B10" s="3" t="s">
        <v>24</v>
      </c>
      <c r="C10" s="3">
        <v>5</v>
      </c>
      <c r="D10" s="5">
        <v>0.75</v>
      </c>
      <c r="E10" s="5">
        <v>0.91666666666666663</v>
      </c>
      <c r="F10" s="4">
        <f t="shared" si="0"/>
        <v>0.16666666666666663</v>
      </c>
      <c r="G10" s="3">
        <f t="shared" si="1"/>
        <v>3.9999999999999991</v>
      </c>
      <c r="H10" s="3">
        <f t="shared" si="2"/>
        <v>19.999999999999996</v>
      </c>
      <c r="I10" s="3"/>
      <c r="J10" s="3"/>
      <c r="K10" s="3"/>
      <c r="L10" s="3"/>
      <c r="M10" s="3"/>
      <c r="N10" s="3"/>
      <c r="O10" s="3"/>
    </row>
    <row r="11" spans="1:15" ht="60" x14ac:dyDescent="0.25">
      <c r="A11" s="18" t="s">
        <v>25</v>
      </c>
      <c r="B11" s="6" t="s">
        <v>45</v>
      </c>
      <c r="C11" s="3">
        <v>2</v>
      </c>
      <c r="D11" s="5">
        <v>0.75</v>
      </c>
      <c r="E11" s="5">
        <v>0.91666666666666663</v>
      </c>
      <c r="F11" s="4">
        <f t="shared" si="0"/>
        <v>0.16666666666666663</v>
      </c>
      <c r="G11" s="3">
        <f t="shared" si="1"/>
        <v>3.9999999999999991</v>
      </c>
      <c r="H11" s="3">
        <f t="shared" si="2"/>
        <v>7.9999999999999982</v>
      </c>
      <c r="I11" s="3"/>
      <c r="J11" s="3"/>
      <c r="K11" s="3"/>
      <c r="L11" s="3"/>
      <c r="M11" s="3"/>
      <c r="N11" s="3"/>
      <c r="O11" s="3"/>
    </row>
    <row r="12" spans="1:15" ht="60" x14ac:dyDescent="0.25">
      <c r="A12" s="19" t="s">
        <v>25</v>
      </c>
      <c r="B12" s="6" t="s">
        <v>45</v>
      </c>
      <c r="C12" s="3">
        <v>2</v>
      </c>
      <c r="D12" s="5">
        <v>0.6875</v>
      </c>
      <c r="E12" s="5">
        <v>0.9375</v>
      </c>
      <c r="F12" s="4">
        <f t="shared" si="0"/>
        <v>0.25</v>
      </c>
      <c r="G12" s="3">
        <f t="shared" si="1"/>
        <v>6</v>
      </c>
      <c r="H12" s="3">
        <f t="shared" si="2"/>
        <v>12</v>
      </c>
      <c r="I12" s="3"/>
      <c r="J12" s="3"/>
      <c r="K12" s="3"/>
      <c r="L12" s="3"/>
      <c r="M12" s="3"/>
      <c r="N12" s="3"/>
      <c r="O12" s="3"/>
    </row>
    <row r="13" spans="1:15" ht="60" x14ac:dyDescent="0.25">
      <c r="A13" s="18" t="s">
        <v>25</v>
      </c>
      <c r="B13" s="6" t="s">
        <v>45</v>
      </c>
      <c r="C13" s="3">
        <v>1</v>
      </c>
      <c r="D13" s="5">
        <v>0.72916666666666663</v>
      </c>
      <c r="E13" s="5">
        <v>0.9375</v>
      </c>
      <c r="F13" s="4">
        <f t="shared" si="0"/>
        <v>0.20833333333333337</v>
      </c>
      <c r="G13" s="3">
        <f t="shared" si="1"/>
        <v>5.0000000000000009</v>
      </c>
      <c r="H13" s="3">
        <f t="shared" si="2"/>
        <v>5.0000000000000009</v>
      </c>
      <c r="I13" s="3"/>
      <c r="J13" s="3"/>
      <c r="K13" s="3"/>
      <c r="L13" s="3"/>
      <c r="M13" s="3"/>
      <c r="N13" s="3"/>
      <c r="O13" s="3"/>
    </row>
    <row r="14" spans="1:15" x14ac:dyDescent="0.25">
      <c r="A14" s="18" t="s">
        <v>26</v>
      </c>
      <c r="B14" s="6" t="s">
        <v>27</v>
      </c>
      <c r="C14" s="3">
        <v>5</v>
      </c>
      <c r="D14" s="5">
        <v>0.70833333333333337</v>
      </c>
      <c r="E14" s="5">
        <v>0.875</v>
      </c>
      <c r="F14" s="4">
        <f t="shared" si="0"/>
        <v>0.16666666666666663</v>
      </c>
      <c r="G14" s="3">
        <f t="shared" si="1"/>
        <v>3.9999999999999991</v>
      </c>
      <c r="H14" s="3">
        <f t="shared" si="2"/>
        <v>19.999999999999996</v>
      </c>
      <c r="I14" s="3"/>
      <c r="J14" s="3"/>
      <c r="K14" s="3"/>
      <c r="L14" s="3"/>
      <c r="M14" s="3"/>
      <c r="N14" s="3"/>
      <c r="O14" s="3"/>
    </row>
    <row r="15" spans="1:15" x14ac:dyDescent="0.25">
      <c r="A15" s="18" t="s">
        <v>28</v>
      </c>
      <c r="B15" s="6" t="s">
        <v>29</v>
      </c>
      <c r="C15" s="3">
        <v>3</v>
      </c>
      <c r="D15" s="5">
        <v>0.66666666666666663</v>
      </c>
      <c r="E15" s="5">
        <v>0.91666666666666663</v>
      </c>
      <c r="F15" s="4">
        <f t="shared" si="0"/>
        <v>0.25</v>
      </c>
      <c r="G15" s="3">
        <f t="shared" si="1"/>
        <v>6</v>
      </c>
      <c r="H15" s="3">
        <f t="shared" si="2"/>
        <v>18</v>
      </c>
      <c r="I15" s="3"/>
      <c r="J15" s="3"/>
      <c r="K15" s="3"/>
      <c r="L15" s="3"/>
      <c r="M15" s="3"/>
      <c r="N15" s="3"/>
      <c r="O15" s="3"/>
    </row>
    <row r="16" spans="1:15" x14ac:dyDescent="0.25">
      <c r="A16" s="18" t="s">
        <v>30</v>
      </c>
      <c r="B16" s="6" t="s">
        <v>31</v>
      </c>
      <c r="C16" s="3">
        <v>2</v>
      </c>
      <c r="D16" s="5">
        <v>0.6875</v>
      </c>
      <c r="E16" s="5">
        <v>0.8125</v>
      </c>
      <c r="F16" s="4">
        <f t="shared" si="0"/>
        <v>0.125</v>
      </c>
      <c r="G16" s="3">
        <f t="shared" si="1"/>
        <v>3</v>
      </c>
      <c r="H16" s="3">
        <f t="shared" si="2"/>
        <v>6</v>
      </c>
      <c r="I16" s="3"/>
      <c r="J16" s="3"/>
      <c r="K16" s="3"/>
      <c r="L16" s="3"/>
      <c r="M16" s="3"/>
      <c r="N16" s="3"/>
      <c r="O16" s="3"/>
    </row>
    <row r="17" spans="1:15" x14ac:dyDescent="0.25">
      <c r="A17" s="18" t="s">
        <v>32</v>
      </c>
      <c r="B17" s="6" t="s">
        <v>33</v>
      </c>
      <c r="C17" s="3">
        <v>3</v>
      </c>
      <c r="D17" s="5">
        <v>0.6875</v>
      </c>
      <c r="E17" s="5">
        <v>0.8125</v>
      </c>
      <c r="F17" s="4">
        <f t="shared" si="0"/>
        <v>0.125</v>
      </c>
      <c r="G17" s="3">
        <f t="shared" si="1"/>
        <v>3</v>
      </c>
      <c r="H17" s="3">
        <f t="shared" si="2"/>
        <v>9</v>
      </c>
      <c r="I17" s="3"/>
      <c r="J17" s="3"/>
      <c r="K17" s="3"/>
      <c r="L17" s="3"/>
      <c r="M17" s="3"/>
      <c r="N17" s="3"/>
      <c r="O17" s="3"/>
    </row>
    <row r="18" spans="1:15" x14ac:dyDescent="0.25">
      <c r="A18" s="14" t="s">
        <v>34</v>
      </c>
      <c r="B18" s="6" t="s">
        <v>35</v>
      </c>
      <c r="C18" s="3">
        <v>3</v>
      </c>
      <c r="D18" s="5">
        <v>0.75</v>
      </c>
      <c r="E18" s="5">
        <v>0.875</v>
      </c>
      <c r="F18" s="4">
        <f t="shared" si="0"/>
        <v>0.125</v>
      </c>
      <c r="G18" s="3">
        <f t="shared" si="1"/>
        <v>3</v>
      </c>
      <c r="H18" s="3">
        <f t="shared" si="2"/>
        <v>9</v>
      </c>
      <c r="I18" s="3"/>
      <c r="J18" s="3"/>
      <c r="K18" s="3"/>
      <c r="L18" s="3"/>
      <c r="M18" s="3"/>
      <c r="N18" s="3"/>
      <c r="O18" s="3"/>
    </row>
    <row r="19" spans="1:15" x14ac:dyDescent="0.25">
      <c r="A19" s="14" t="s">
        <v>36</v>
      </c>
      <c r="B19" s="6" t="s">
        <v>35</v>
      </c>
      <c r="C19" s="3">
        <v>2</v>
      </c>
      <c r="D19" s="5">
        <v>0.75</v>
      </c>
      <c r="E19" s="5">
        <v>0.875</v>
      </c>
      <c r="F19" s="4">
        <f t="shared" si="0"/>
        <v>0.125</v>
      </c>
      <c r="G19" s="3">
        <f t="shared" si="1"/>
        <v>3</v>
      </c>
      <c r="H19" s="3">
        <f t="shared" si="2"/>
        <v>6</v>
      </c>
      <c r="I19" s="3"/>
      <c r="J19" s="3"/>
      <c r="K19" s="3"/>
      <c r="L19" s="3"/>
      <c r="M19" s="3"/>
      <c r="N19" s="3"/>
      <c r="O19" s="3"/>
    </row>
    <row r="20" spans="1:15" x14ac:dyDescent="0.25">
      <c r="A20" s="18" t="s">
        <v>37</v>
      </c>
      <c r="B20" s="6" t="s">
        <v>31</v>
      </c>
      <c r="C20" s="3">
        <v>3</v>
      </c>
      <c r="D20" s="5">
        <v>0.75</v>
      </c>
      <c r="E20" s="5">
        <v>0.83333333333333337</v>
      </c>
      <c r="F20" s="4">
        <f t="shared" si="0"/>
        <v>8.333333333333337E-2</v>
      </c>
      <c r="G20" s="3">
        <f t="shared" si="1"/>
        <v>2.0000000000000009</v>
      </c>
      <c r="H20" s="3">
        <f t="shared" si="2"/>
        <v>6.0000000000000027</v>
      </c>
      <c r="I20" s="3"/>
      <c r="J20" s="3"/>
      <c r="K20" s="3"/>
      <c r="L20" s="3"/>
      <c r="M20" s="3"/>
      <c r="N20" s="3"/>
      <c r="O20" s="3"/>
    </row>
    <row r="21" spans="1:15" x14ac:dyDescent="0.25">
      <c r="A21" s="18" t="s">
        <v>38</v>
      </c>
      <c r="B21" s="6" t="s">
        <v>22</v>
      </c>
      <c r="C21" s="3">
        <v>2</v>
      </c>
      <c r="D21" s="5">
        <v>0.83333333333333337</v>
      </c>
      <c r="E21" s="5">
        <v>0.9375</v>
      </c>
      <c r="F21" s="4">
        <f t="shared" si="0"/>
        <v>0.10416666666666663</v>
      </c>
      <c r="G21" s="3">
        <f t="shared" si="1"/>
        <v>2.4999999999999991</v>
      </c>
      <c r="H21" s="3">
        <f t="shared" si="2"/>
        <v>4.9999999999999982</v>
      </c>
      <c r="I21" s="3"/>
      <c r="J21" s="3"/>
      <c r="K21" s="3"/>
      <c r="L21" s="3"/>
      <c r="M21" s="3"/>
      <c r="N21" s="3"/>
      <c r="O21" s="3"/>
    </row>
    <row r="22" spans="1:15" x14ac:dyDescent="0.25">
      <c r="A22" s="18" t="s">
        <v>38</v>
      </c>
      <c r="B22" s="6" t="s">
        <v>22</v>
      </c>
      <c r="C22" s="3">
        <v>1</v>
      </c>
      <c r="D22" s="5">
        <v>0.875</v>
      </c>
      <c r="E22" s="5">
        <v>0.9375</v>
      </c>
      <c r="F22" s="4">
        <f t="shared" si="0"/>
        <v>6.25E-2</v>
      </c>
      <c r="G22" s="3">
        <f t="shared" si="1"/>
        <v>1.5</v>
      </c>
      <c r="H22" s="3">
        <f t="shared" si="2"/>
        <v>1.5</v>
      </c>
      <c r="I22" s="3"/>
      <c r="J22" s="3"/>
      <c r="K22" s="3"/>
      <c r="L22" s="3"/>
      <c r="M22" s="3"/>
      <c r="N22" s="3"/>
      <c r="O22" s="3"/>
    </row>
    <row r="23" spans="1:15" x14ac:dyDescent="0.25">
      <c r="A23" s="18" t="s">
        <v>39</v>
      </c>
      <c r="B23" s="6" t="s">
        <v>42</v>
      </c>
      <c r="C23" s="3">
        <v>2</v>
      </c>
      <c r="D23" s="5">
        <v>0.6875</v>
      </c>
      <c r="E23" s="5">
        <v>0.85416666666666663</v>
      </c>
      <c r="F23" s="4">
        <f t="shared" si="0"/>
        <v>0.16666666666666663</v>
      </c>
      <c r="G23" s="3">
        <f t="shared" si="1"/>
        <v>3.9999999999999991</v>
      </c>
      <c r="H23" s="3">
        <f t="shared" si="2"/>
        <v>7.9999999999999982</v>
      </c>
      <c r="I23" s="3"/>
      <c r="J23" s="3"/>
      <c r="K23" s="3"/>
      <c r="L23" s="3"/>
      <c r="M23" s="3"/>
      <c r="N23" s="3"/>
      <c r="O23" s="3"/>
    </row>
    <row r="24" spans="1:15" x14ac:dyDescent="0.25">
      <c r="A24" s="18" t="s">
        <v>40</v>
      </c>
      <c r="B24" s="6" t="s">
        <v>29</v>
      </c>
      <c r="C24" s="3">
        <v>2</v>
      </c>
      <c r="D24" s="5">
        <v>0.70833333333333337</v>
      </c>
      <c r="E24" s="5">
        <v>0.83333333333333337</v>
      </c>
      <c r="F24" s="4">
        <f t="shared" si="0"/>
        <v>0.125</v>
      </c>
      <c r="G24" s="3">
        <f t="shared" si="1"/>
        <v>3</v>
      </c>
      <c r="H24" s="3">
        <f t="shared" si="2"/>
        <v>6</v>
      </c>
      <c r="I24" s="3"/>
      <c r="J24" s="3"/>
      <c r="K24" s="3"/>
      <c r="L24" s="3"/>
      <c r="M24" s="3"/>
      <c r="N24" s="3"/>
      <c r="O24" s="3"/>
    </row>
    <row r="25" spans="1:15" x14ac:dyDescent="0.25">
      <c r="A25" s="18" t="s">
        <v>41</v>
      </c>
      <c r="B25" s="6" t="s">
        <v>42</v>
      </c>
      <c r="C25" s="3">
        <v>3</v>
      </c>
      <c r="D25" s="5">
        <v>0.75</v>
      </c>
      <c r="E25" s="5">
        <v>0.875</v>
      </c>
      <c r="F25" s="4">
        <f t="shared" si="0"/>
        <v>0.125</v>
      </c>
      <c r="G25" s="3">
        <f t="shared" si="1"/>
        <v>3</v>
      </c>
      <c r="H25" s="3">
        <f t="shared" si="2"/>
        <v>9</v>
      </c>
      <c r="I25" s="3"/>
      <c r="J25" s="3"/>
      <c r="K25" s="3"/>
      <c r="L25" s="3"/>
      <c r="M25" s="3"/>
      <c r="N25" s="3"/>
      <c r="O25" s="3"/>
    </row>
    <row r="26" spans="1:15" x14ac:dyDescent="0.25">
      <c r="A26" s="18" t="s">
        <v>46</v>
      </c>
      <c r="B26" s="20" t="s">
        <v>47</v>
      </c>
      <c r="C26" s="18">
        <v>5</v>
      </c>
      <c r="D26" s="5">
        <v>0.70833333333333337</v>
      </c>
      <c r="E26" s="5">
        <v>0.83333333333333337</v>
      </c>
      <c r="F26" s="21">
        <f t="shared" si="0"/>
        <v>0.125</v>
      </c>
      <c r="G26" s="18">
        <f t="shared" si="1"/>
        <v>3</v>
      </c>
      <c r="H26" s="18">
        <f t="shared" si="2"/>
        <v>15</v>
      </c>
      <c r="I26" s="3"/>
      <c r="J26" s="3"/>
      <c r="K26" s="3"/>
      <c r="L26" s="3"/>
      <c r="M26" s="3"/>
      <c r="N26" s="3"/>
      <c r="O26" s="3"/>
    </row>
    <row r="27" spans="1:15" x14ac:dyDescent="0.25">
      <c r="F27" s="7"/>
    </row>
  </sheetData>
  <mergeCells count="2">
    <mergeCell ref="I1:K1"/>
    <mergeCell ref="L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9" sqref="D9"/>
    </sheetView>
  </sheetViews>
  <sheetFormatPr defaultRowHeight="15" x14ac:dyDescent="0.25"/>
  <cols>
    <col min="1" max="1" width="27.28515625" bestFit="1" customWidth="1"/>
    <col min="2" max="2" width="17.7109375" customWidth="1"/>
    <col min="3" max="3" width="17.42578125" customWidth="1"/>
    <col min="8" max="8" width="14.5703125" customWidth="1"/>
    <col min="9" max="9" width="12.28515625" customWidth="1"/>
    <col min="10" max="10" width="11.140625" customWidth="1"/>
    <col min="11" max="11" width="11.7109375" customWidth="1"/>
    <col min="13" max="13" width="12.5703125" customWidth="1"/>
    <col min="14" max="14" width="11.7109375" customWidth="1"/>
  </cols>
  <sheetData>
    <row r="1" spans="1:14" x14ac:dyDescent="0.25">
      <c r="I1" s="32" t="s">
        <v>48</v>
      </c>
      <c r="J1" s="32"/>
      <c r="K1" s="32"/>
      <c r="L1" s="32" t="s">
        <v>49</v>
      </c>
      <c r="M1" s="32"/>
      <c r="N1" s="32"/>
    </row>
    <row r="2" spans="1:14" ht="45" x14ac:dyDescent="0.25">
      <c r="A2" s="1" t="s">
        <v>2</v>
      </c>
      <c r="B2" s="1" t="s">
        <v>0</v>
      </c>
      <c r="C2" s="1" t="s">
        <v>5</v>
      </c>
      <c r="D2" s="2" t="s">
        <v>7</v>
      </c>
      <c r="E2" s="2" t="s">
        <v>8</v>
      </c>
      <c r="F2" s="2" t="s">
        <v>6</v>
      </c>
      <c r="G2" s="2" t="s">
        <v>6</v>
      </c>
      <c r="H2" s="2" t="s">
        <v>1</v>
      </c>
      <c r="I2" s="2" t="s">
        <v>10</v>
      </c>
      <c r="J2" s="2" t="s">
        <v>11</v>
      </c>
      <c r="K2" s="2" t="s">
        <v>12</v>
      </c>
      <c r="L2" s="2" t="s">
        <v>10</v>
      </c>
      <c r="M2" s="2" t="s">
        <v>11</v>
      </c>
      <c r="N2" s="2" t="s">
        <v>12</v>
      </c>
    </row>
    <row r="3" spans="1:14" x14ac:dyDescent="0.25">
      <c r="A3" s="13" t="s">
        <v>3</v>
      </c>
      <c r="B3" s="3" t="s">
        <v>4</v>
      </c>
      <c r="C3" s="3">
        <v>5</v>
      </c>
      <c r="D3" s="4">
        <v>0.6875</v>
      </c>
      <c r="E3" s="4">
        <v>0.9375</v>
      </c>
      <c r="F3" s="4">
        <f>+E3-D3</f>
        <v>0.25</v>
      </c>
      <c r="G3" s="3">
        <f>+F3*24</f>
        <v>6</v>
      </c>
      <c r="H3" s="3">
        <f>+G3*C3</f>
        <v>30</v>
      </c>
      <c r="I3" s="3"/>
      <c r="J3" s="3"/>
      <c r="K3" s="3"/>
      <c r="L3" s="3"/>
      <c r="M3" s="3"/>
      <c r="N3" s="3"/>
    </row>
    <row r="4" spans="1:14" x14ac:dyDescent="0.25">
      <c r="A4" s="13" t="s">
        <v>13</v>
      </c>
      <c r="B4" s="3" t="s">
        <v>14</v>
      </c>
      <c r="C4" s="3">
        <v>6</v>
      </c>
      <c r="D4" s="4">
        <v>0.6875</v>
      </c>
      <c r="E4" s="4">
        <v>0.9375</v>
      </c>
      <c r="F4" s="4">
        <f t="shared" ref="F4:F26" si="0">+E4-D4</f>
        <v>0.25</v>
      </c>
      <c r="G4" s="3">
        <f t="shared" ref="G4:G26" si="1">+F4*24</f>
        <v>6</v>
      </c>
      <c r="H4" s="3">
        <f t="shared" ref="H4:H26" si="2">+G4*C4</f>
        <v>36</v>
      </c>
      <c r="I4" s="3"/>
      <c r="J4" s="3"/>
      <c r="K4" s="3"/>
      <c r="L4" s="3"/>
      <c r="M4" s="3"/>
      <c r="N4" s="3"/>
    </row>
    <row r="5" spans="1:14" x14ac:dyDescent="0.25">
      <c r="A5" s="13" t="s">
        <v>15</v>
      </c>
      <c r="B5" s="3" t="s">
        <v>16</v>
      </c>
      <c r="C5" s="3">
        <v>5</v>
      </c>
      <c r="D5" s="5">
        <v>0.77083333333333337</v>
      </c>
      <c r="E5" s="5">
        <v>0.85416666666666663</v>
      </c>
      <c r="F5" s="4">
        <f t="shared" si="0"/>
        <v>8.3333333333333259E-2</v>
      </c>
      <c r="G5" s="3">
        <f t="shared" si="1"/>
        <v>1.9999999999999982</v>
      </c>
      <c r="H5" s="3">
        <f t="shared" si="2"/>
        <v>9.9999999999999911</v>
      </c>
      <c r="I5" s="3"/>
      <c r="J5" s="3"/>
      <c r="K5" s="3"/>
      <c r="L5" s="3"/>
      <c r="M5" s="3"/>
      <c r="N5" s="3"/>
    </row>
    <row r="6" spans="1:14" x14ac:dyDescent="0.25">
      <c r="A6" s="13" t="s">
        <v>17</v>
      </c>
      <c r="B6" s="3" t="s">
        <v>18</v>
      </c>
      <c r="C6" s="3">
        <v>5</v>
      </c>
      <c r="D6" s="5">
        <v>0.70833333333333337</v>
      </c>
      <c r="E6" s="5">
        <v>0.875</v>
      </c>
      <c r="F6" s="4">
        <f t="shared" si="0"/>
        <v>0.16666666666666663</v>
      </c>
      <c r="G6" s="3">
        <f t="shared" si="1"/>
        <v>3.9999999999999991</v>
      </c>
      <c r="H6" s="3">
        <f t="shared" si="2"/>
        <v>19.999999999999996</v>
      </c>
      <c r="I6" s="3"/>
      <c r="J6" s="3"/>
      <c r="K6" s="3"/>
      <c r="L6" s="3"/>
      <c r="M6" s="3"/>
      <c r="N6" s="3"/>
    </row>
    <row r="7" spans="1:14" x14ac:dyDescent="0.25">
      <c r="A7" s="13" t="s">
        <v>19</v>
      </c>
      <c r="B7" s="3" t="s">
        <v>20</v>
      </c>
      <c r="C7" s="3">
        <v>5</v>
      </c>
      <c r="D7" s="5">
        <v>0.70833333333333337</v>
      </c>
      <c r="E7" s="5">
        <v>0.875</v>
      </c>
      <c r="F7" s="4">
        <f t="shared" si="0"/>
        <v>0.16666666666666663</v>
      </c>
      <c r="G7" s="3">
        <f t="shared" si="1"/>
        <v>3.9999999999999991</v>
      </c>
      <c r="H7" s="3">
        <f t="shared" si="2"/>
        <v>19.999999999999996</v>
      </c>
      <c r="I7" s="3"/>
      <c r="J7" s="3"/>
      <c r="K7" s="3"/>
      <c r="L7" s="3"/>
      <c r="M7" s="3"/>
      <c r="N7" s="3"/>
    </row>
    <row r="8" spans="1:14" ht="30" x14ac:dyDescent="0.25">
      <c r="A8" s="13" t="s">
        <v>21</v>
      </c>
      <c r="B8" s="6" t="s">
        <v>44</v>
      </c>
      <c r="C8" s="3">
        <v>3</v>
      </c>
      <c r="D8" s="5">
        <v>0.70833333333333337</v>
      </c>
      <c r="E8" s="5">
        <v>0.875</v>
      </c>
      <c r="F8" s="4">
        <f t="shared" si="0"/>
        <v>0.16666666666666663</v>
      </c>
      <c r="G8" s="3">
        <f t="shared" si="1"/>
        <v>3.9999999999999991</v>
      </c>
      <c r="H8" s="3">
        <f t="shared" si="2"/>
        <v>11.999999999999996</v>
      </c>
      <c r="I8" s="3"/>
      <c r="J8" s="3"/>
      <c r="K8" s="3"/>
      <c r="L8" s="3"/>
      <c r="M8" s="3"/>
      <c r="N8" s="3"/>
    </row>
    <row r="9" spans="1:14" ht="30" x14ac:dyDescent="0.25">
      <c r="A9" s="13" t="s">
        <v>21</v>
      </c>
      <c r="B9" s="6" t="s">
        <v>44</v>
      </c>
      <c r="C9" s="3">
        <v>2</v>
      </c>
      <c r="D9" s="5">
        <v>0.6875</v>
      </c>
      <c r="E9" s="5">
        <v>0.83333333333333337</v>
      </c>
      <c r="F9" s="4">
        <f t="shared" si="0"/>
        <v>0.14583333333333337</v>
      </c>
      <c r="G9" s="3">
        <f t="shared" si="1"/>
        <v>3.5000000000000009</v>
      </c>
      <c r="H9" s="3">
        <f t="shared" si="2"/>
        <v>7.0000000000000018</v>
      </c>
      <c r="I9" s="3"/>
      <c r="J9" s="3"/>
      <c r="K9" s="3"/>
      <c r="L9" s="3"/>
      <c r="M9" s="3"/>
      <c r="N9" s="3"/>
    </row>
    <row r="10" spans="1:14" x14ac:dyDescent="0.25">
      <c r="A10" s="12" t="s">
        <v>23</v>
      </c>
      <c r="B10" s="3" t="s">
        <v>24</v>
      </c>
      <c r="C10" s="3">
        <v>5</v>
      </c>
      <c r="D10" s="5">
        <v>0.75</v>
      </c>
      <c r="E10" s="5">
        <v>0.91666666666666663</v>
      </c>
      <c r="F10" s="4">
        <f t="shared" si="0"/>
        <v>0.16666666666666663</v>
      </c>
      <c r="G10" s="3">
        <f t="shared" si="1"/>
        <v>3.9999999999999991</v>
      </c>
      <c r="H10" s="3">
        <f t="shared" si="2"/>
        <v>19.999999999999996</v>
      </c>
      <c r="I10" s="3"/>
      <c r="J10" s="3"/>
      <c r="K10" s="3"/>
      <c r="L10" s="3"/>
      <c r="M10" s="3"/>
      <c r="N10" s="3"/>
    </row>
    <row r="11" spans="1:14" ht="60" x14ac:dyDescent="0.25">
      <c r="A11" s="12" t="s">
        <v>25</v>
      </c>
      <c r="B11" s="6" t="s">
        <v>45</v>
      </c>
      <c r="C11" s="3">
        <v>2</v>
      </c>
      <c r="D11" s="5">
        <v>0.75</v>
      </c>
      <c r="E11" s="5">
        <v>0.91666666666666663</v>
      </c>
      <c r="F11" s="4">
        <f t="shared" si="0"/>
        <v>0.16666666666666663</v>
      </c>
      <c r="G11" s="3">
        <f t="shared" si="1"/>
        <v>3.9999999999999991</v>
      </c>
      <c r="H11" s="3">
        <f t="shared" si="2"/>
        <v>7.9999999999999982</v>
      </c>
      <c r="I11" s="3"/>
      <c r="J11" s="3"/>
      <c r="K11" s="3"/>
      <c r="L11" s="3"/>
      <c r="M11" s="3"/>
      <c r="N11" s="3"/>
    </row>
    <row r="12" spans="1:14" ht="60" x14ac:dyDescent="0.25">
      <c r="A12" s="14" t="s">
        <v>25</v>
      </c>
      <c r="B12" s="6" t="s">
        <v>45</v>
      </c>
      <c r="C12" s="3">
        <v>2</v>
      </c>
      <c r="D12" s="5">
        <v>0.6875</v>
      </c>
      <c r="E12" s="5">
        <v>0.9375</v>
      </c>
      <c r="F12" s="4">
        <f t="shared" si="0"/>
        <v>0.25</v>
      </c>
      <c r="G12" s="3">
        <f t="shared" si="1"/>
        <v>6</v>
      </c>
      <c r="H12" s="3">
        <f t="shared" si="2"/>
        <v>12</v>
      </c>
      <c r="I12" s="3"/>
      <c r="J12" s="3"/>
      <c r="K12" s="3"/>
      <c r="L12" s="3"/>
      <c r="M12" s="3"/>
      <c r="N12" s="3"/>
    </row>
    <row r="13" spans="1:14" ht="60" x14ac:dyDescent="0.25">
      <c r="A13" s="13" t="s">
        <v>25</v>
      </c>
      <c r="B13" s="6" t="s">
        <v>45</v>
      </c>
      <c r="C13" s="3">
        <v>1</v>
      </c>
      <c r="D13" s="5">
        <v>0.72916666666666663</v>
      </c>
      <c r="E13" s="5">
        <v>0.9375</v>
      </c>
      <c r="F13" s="4">
        <f t="shared" si="0"/>
        <v>0.20833333333333337</v>
      </c>
      <c r="G13" s="3">
        <f t="shared" si="1"/>
        <v>5.0000000000000009</v>
      </c>
      <c r="H13" s="3">
        <f t="shared" si="2"/>
        <v>5.0000000000000009</v>
      </c>
      <c r="I13" s="3"/>
      <c r="J13" s="3"/>
      <c r="K13" s="3"/>
      <c r="L13" s="3"/>
      <c r="M13" s="3"/>
      <c r="N13" s="3"/>
    </row>
    <row r="14" spans="1:14" x14ac:dyDescent="0.25">
      <c r="A14" s="13" t="s">
        <v>26</v>
      </c>
      <c r="B14" s="6" t="s">
        <v>27</v>
      </c>
      <c r="C14" s="3">
        <v>5</v>
      </c>
      <c r="D14" s="5">
        <v>0.70833333333333337</v>
      </c>
      <c r="E14" s="5">
        <v>0.875</v>
      </c>
      <c r="F14" s="4">
        <f t="shared" si="0"/>
        <v>0.16666666666666663</v>
      </c>
      <c r="G14" s="3">
        <f t="shared" si="1"/>
        <v>3.9999999999999991</v>
      </c>
      <c r="H14" s="3">
        <f t="shared" si="2"/>
        <v>19.999999999999996</v>
      </c>
      <c r="I14" s="3"/>
      <c r="J14" s="3"/>
      <c r="K14" s="3"/>
      <c r="L14" s="3"/>
      <c r="M14" s="3"/>
      <c r="N14" s="3"/>
    </row>
    <row r="15" spans="1:14" x14ac:dyDescent="0.25">
      <c r="A15" s="13" t="s">
        <v>28</v>
      </c>
      <c r="B15" s="6" t="s">
        <v>29</v>
      </c>
      <c r="C15" s="3">
        <v>3</v>
      </c>
      <c r="D15" s="5">
        <v>0.66666666666666663</v>
      </c>
      <c r="E15" s="5">
        <v>0.91666666666666663</v>
      </c>
      <c r="F15" s="4">
        <f t="shared" si="0"/>
        <v>0.25</v>
      </c>
      <c r="G15" s="3">
        <f t="shared" si="1"/>
        <v>6</v>
      </c>
      <c r="H15" s="3">
        <f t="shared" si="2"/>
        <v>18</v>
      </c>
      <c r="I15" s="3"/>
      <c r="J15" s="3"/>
      <c r="K15" s="3"/>
      <c r="L15" s="3"/>
      <c r="M15" s="3"/>
      <c r="N15" s="3"/>
    </row>
    <row r="16" spans="1:14" x14ac:dyDescent="0.25">
      <c r="A16" s="12" t="s">
        <v>30</v>
      </c>
      <c r="B16" s="6" t="s">
        <v>31</v>
      </c>
      <c r="C16" s="3">
        <v>2</v>
      </c>
      <c r="D16" s="5">
        <v>0.6875</v>
      </c>
      <c r="E16" s="5">
        <v>0.8125</v>
      </c>
      <c r="F16" s="4">
        <f t="shared" si="0"/>
        <v>0.125</v>
      </c>
      <c r="G16" s="3">
        <f t="shared" si="1"/>
        <v>3</v>
      </c>
      <c r="H16" s="3">
        <f t="shared" si="2"/>
        <v>6</v>
      </c>
      <c r="I16" s="3"/>
      <c r="J16" s="3"/>
      <c r="K16" s="3"/>
      <c r="L16" s="3"/>
      <c r="M16" s="3"/>
      <c r="N16" s="3"/>
    </row>
    <row r="17" spans="1:14" x14ac:dyDescent="0.25">
      <c r="A17" s="3" t="s">
        <v>32</v>
      </c>
      <c r="B17" s="6" t="s">
        <v>33</v>
      </c>
      <c r="C17" s="3">
        <v>3</v>
      </c>
      <c r="D17" s="5">
        <v>0.6875</v>
      </c>
      <c r="E17" s="5">
        <v>0.8125</v>
      </c>
      <c r="F17" s="4">
        <f t="shared" si="0"/>
        <v>0.125</v>
      </c>
      <c r="G17" s="3">
        <f t="shared" si="1"/>
        <v>3</v>
      </c>
      <c r="H17" s="3">
        <f t="shared" si="2"/>
        <v>9</v>
      </c>
      <c r="I17" s="3"/>
      <c r="J17" s="3"/>
      <c r="K17" s="3"/>
      <c r="L17" s="3"/>
      <c r="M17" s="3"/>
      <c r="N17" s="3"/>
    </row>
    <row r="18" spans="1:14" x14ac:dyDescent="0.25">
      <c r="A18" s="12" t="s">
        <v>34</v>
      </c>
      <c r="B18" s="6" t="s">
        <v>35</v>
      </c>
      <c r="C18" s="3">
        <v>3</v>
      </c>
      <c r="D18" s="5">
        <v>0.75</v>
      </c>
      <c r="E18" s="5">
        <v>0.875</v>
      </c>
      <c r="F18" s="4">
        <f t="shared" si="0"/>
        <v>0.125</v>
      </c>
      <c r="G18" s="3">
        <f t="shared" si="1"/>
        <v>3</v>
      </c>
      <c r="H18" s="3">
        <f t="shared" si="2"/>
        <v>9</v>
      </c>
      <c r="I18" s="3"/>
      <c r="J18" s="3"/>
      <c r="K18" s="3"/>
      <c r="L18" s="3"/>
      <c r="M18" s="3"/>
      <c r="N18" s="3"/>
    </row>
    <row r="19" spans="1:14" x14ac:dyDescent="0.25">
      <c r="A19" s="12" t="s">
        <v>36</v>
      </c>
      <c r="B19" s="6" t="s">
        <v>35</v>
      </c>
      <c r="C19" s="3">
        <v>2</v>
      </c>
      <c r="D19" s="5">
        <v>0.75</v>
      </c>
      <c r="E19" s="5">
        <v>0.875</v>
      </c>
      <c r="F19" s="4">
        <f t="shared" si="0"/>
        <v>0.125</v>
      </c>
      <c r="G19" s="3">
        <f t="shared" si="1"/>
        <v>3</v>
      </c>
      <c r="H19" s="3">
        <f t="shared" si="2"/>
        <v>6</v>
      </c>
      <c r="I19" s="3"/>
      <c r="J19" s="3"/>
      <c r="K19" s="3"/>
      <c r="L19" s="3"/>
      <c r="M19" s="3"/>
      <c r="N19" s="3"/>
    </row>
    <row r="20" spans="1:14" x14ac:dyDescent="0.25">
      <c r="A20" s="3" t="s">
        <v>37</v>
      </c>
      <c r="B20" s="6" t="s">
        <v>31</v>
      </c>
      <c r="C20" s="3">
        <v>3</v>
      </c>
      <c r="D20" s="5">
        <v>0.75</v>
      </c>
      <c r="E20" s="5">
        <v>0.83333333333333337</v>
      </c>
      <c r="F20" s="4">
        <f t="shared" si="0"/>
        <v>8.333333333333337E-2</v>
      </c>
      <c r="G20" s="3">
        <f t="shared" si="1"/>
        <v>2.0000000000000009</v>
      </c>
      <c r="H20" s="3">
        <f t="shared" si="2"/>
        <v>6.0000000000000027</v>
      </c>
      <c r="I20" s="3"/>
      <c r="J20" s="3"/>
      <c r="K20" s="3"/>
      <c r="L20" s="3"/>
      <c r="M20" s="3"/>
      <c r="N20" s="3"/>
    </row>
    <row r="21" spans="1:14" x14ac:dyDescent="0.25">
      <c r="A21" s="3" t="e">
        <f>+#REF!</f>
        <v>#REF!</v>
      </c>
      <c r="B21" s="6" t="s">
        <v>22</v>
      </c>
      <c r="C21" s="3">
        <v>2</v>
      </c>
      <c r="D21" s="5">
        <v>0.83333333333333337</v>
      </c>
      <c r="E21" s="5">
        <v>0.9375</v>
      </c>
      <c r="F21" s="4">
        <f t="shared" si="0"/>
        <v>0.10416666666666663</v>
      </c>
      <c r="G21" s="3">
        <f t="shared" si="1"/>
        <v>2.4999999999999991</v>
      </c>
      <c r="H21" s="3">
        <f t="shared" si="2"/>
        <v>4.9999999999999982</v>
      </c>
      <c r="I21" s="3"/>
      <c r="J21" s="3"/>
      <c r="K21" s="3"/>
      <c r="L21" s="3"/>
      <c r="M21" s="3"/>
      <c r="N21" s="3"/>
    </row>
    <row r="22" spans="1:14" x14ac:dyDescent="0.25">
      <c r="A22" s="3" t="s">
        <v>38</v>
      </c>
      <c r="B22" s="6" t="s">
        <v>22</v>
      </c>
      <c r="C22" s="3">
        <v>1</v>
      </c>
      <c r="D22" s="5">
        <v>0.875</v>
      </c>
      <c r="E22" s="5">
        <v>0.9375</v>
      </c>
      <c r="F22" s="4">
        <f t="shared" si="0"/>
        <v>6.25E-2</v>
      </c>
      <c r="G22" s="3">
        <f t="shared" si="1"/>
        <v>1.5</v>
      </c>
      <c r="H22" s="3">
        <f t="shared" si="2"/>
        <v>1.5</v>
      </c>
      <c r="I22" s="3"/>
      <c r="J22" s="3"/>
      <c r="K22" s="3"/>
      <c r="L22" s="3"/>
      <c r="M22" s="3"/>
      <c r="N22" s="3"/>
    </row>
    <row r="23" spans="1:14" x14ac:dyDescent="0.25">
      <c r="A23" s="13" t="s">
        <v>39</v>
      </c>
      <c r="B23" s="6" t="s">
        <v>42</v>
      </c>
      <c r="C23" s="3">
        <v>2</v>
      </c>
      <c r="D23" s="5">
        <v>0.6875</v>
      </c>
      <c r="E23" s="5">
        <v>0.85416666666666663</v>
      </c>
      <c r="F23" s="4">
        <f t="shared" si="0"/>
        <v>0.16666666666666663</v>
      </c>
      <c r="G23" s="3">
        <f t="shared" si="1"/>
        <v>3.9999999999999991</v>
      </c>
      <c r="H23" s="3">
        <f t="shared" si="2"/>
        <v>7.9999999999999982</v>
      </c>
      <c r="I23" s="3"/>
      <c r="J23" s="3"/>
      <c r="K23" s="3"/>
      <c r="L23" s="3"/>
      <c r="M23" s="3"/>
      <c r="N23" s="3"/>
    </row>
    <row r="24" spans="1:14" ht="17.25" customHeight="1" x14ac:dyDescent="0.25">
      <c r="A24" s="13" t="s">
        <v>40</v>
      </c>
      <c r="B24" s="6" t="s">
        <v>29</v>
      </c>
      <c r="C24" s="3">
        <v>2</v>
      </c>
      <c r="D24" s="5">
        <v>0.70833333333333337</v>
      </c>
      <c r="E24" s="5">
        <v>0.83333333333333337</v>
      </c>
      <c r="F24" s="4">
        <f t="shared" si="0"/>
        <v>0.125</v>
      </c>
      <c r="G24" s="3">
        <f t="shared" si="1"/>
        <v>3</v>
      </c>
      <c r="H24" s="3">
        <f t="shared" si="2"/>
        <v>6</v>
      </c>
      <c r="I24" s="3"/>
      <c r="J24" s="3"/>
      <c r="K24" s="3"/>
      <c r="L24" s="3"/>
      <c r="M24" s="3"/>
      <c r="N24" s="3"/>
    </row>
    <row r="25" spans="1:14" x14ac:dyDescent="0.25">
      <c r="A25" s="12" t="s">
        <v>41</v>
      </c>
      <c r="B25" s="6" t="s">
        <v>42</v>
      </c>
      <c r="C25" s="3">
        <v>3</v>
      </c>
      <c r="D25" s="5">
        <v>0.75</v>
      </c>
      <c r="E25" s="5">
        <v>0.875</v>
      </c>
      <c r="F25" s="4">
        <f t="shared" si="0"/>
        <v>0.125</v>
      </c>
      <c r="G25" s="3">
        <f t="shared" si="1"/>
        <v>3</v>
      </c>
      <c r="H25" s="3">
        <f t="shared" si="2"/>
        <v>9</v>
      </c>
      <c r="I25" s="3"/>
      <c r="J25" s="3"/>
      <c r="K25" s="3"/>
      <c r="L25" s="3"/>
      <c r="M25" s="3"/>
      <c r="N25" s="3"/>
    </row>
    <row r="26" spans="1:14" x14ac:dyDescent="0.25">
      <c r="A26" s="15" t="s">
        <v>46</v>
      </c>
      <c r="B26" s="8" t="s">
        <v>47</v>
      </c>
      <c r="C26" s="9">
        <v>5</v>
      </c>
      <c r="D26" s="10">
        <v>0.70833333333333337</v>
      </c>
      <c r="E26" s="10">
        <v>0.83333333333333337</v>
      </c>
      <c r="F26" s="11">
        <f t="shared" si="0"/>
        <v>0.125</v>
      </c>
      <c r="G26" s="9">
        <f t="shared" si="1"/>
        <v>3</v>
      </c>
      <c r="H26" s="9">
        <f t="shared" si="2"/>
        <v>15</v>
      </c>
    </row>
    <row r="27" spans="1:14" x14ac:dyDescent="0.25">
      <c r="F27" s="7"/>
    </row>
  </sheetData>
  <mergeCells count="2">
    <mergeCell ref="I1:K1"/>
    <mergeCell ref="L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abSelected="1" topLeftCell="A76" workbookViewId="0">
      <selection activeCell="B2" sqref="B2:B13"/>
    </sheetView>
  </sheetViews>
  <sheetFormatPr defaultRowHeight="15" x14ac:dyDescent="0.25"/>
  <cols>
    <col min="1" max="1" width="21" customWidth="1"/>
    <col min="2" max="2" width="34.85546875" customWidth="1"/>
    <col min="3" max="3" width="82" bestFit="1" customWidth="1"/>
  </cols>
  <sheetData>
    <row r="1" spans="1:3" ht="28.5" x14ac:dyDescent="0.25">
      <c r="A1" s="24" t="s">
        <v>58</v>
      </c>
      <c r="B1" s="24" t="s">
        <v>99</v>
      </c>
      <c r="C1" s="27" t="s">
        <v>2</v>
      </c>
    </row>
    <row r="2" spans="1:3" x14ac:dyDescent="0.25">
      <c r="A2" s="33" t="s">
        <v>50</v>
      </c>
      <c r="B2" s="33" t="s">
        <v>59</v>
      </c>
      <c r="C2" s="34" t="s">
        <v>93</v>
      </c>
    </row>
    <row r="3" spans="1:3" x14ac:dyDescent="0.25">
      <c r="A3" s="33"/>
      <c r="B3" s="33"/>
      <c r="C3" s="35"/>
    </row>
    <row r="4" spans="1:3" x14ac:dyDescent="0.25">
      <c r="A4" s="33"/>
      <c r="B4" s="33"/>
      <c r="C4" s="35"/>
    </row>
    <row r="5" spans="1:3" x14ac:dyDescent="0.25">
      <c r="A5" s="33"/>
      <c r="B5" s="33"/>
      <c r="C5" s="35"/>
    </row>
    <row r="6" spans="1:3" x14ac:dyDescent="0.25">
      <c r="A6" s="33"/>
      <c r="B6" s="33"/>
      <c r="C6" s="35"/>
    </row>
    <row r="7" spans="1:3" x14ac:dyDescent="0.25">
      <c r="A7" s="33"/>
      <c r="B7" s="33"/>
      <c r="C7" s="35"/>
    </row>
    <row r="8" spans="1:3" x14ac:dyDescent="0.25">
      <c r="A8" s="33"/>
      <c r="B8" s="33"/>
      <c r="C8" s="35"/>
    </row>
    <row r="9" spans="1:3" x14ac:dyDescent="0.25">
      <c r="A9" s="33"/>
      <c r="B9" s="33"/>
      <c r="C9" s="35"/>
    </row>
    <row r="10" spans="1:3" x14ac:dyDescent="0.25">
      <c r="A10" s="33"/>
      <c r="B10" s="33"/>
      <c r="C10" s="35"/>
    </row>
    <row r="11" spans="1:3" x14ac:dyDescent="0.25">
      <c r="A11" s="33"/>
      <c r="B11" s="33"/>
      <c r="C11" s="35"/>
    </row>
    <row r="12" spans="1:3" x14ac:dyDescent="0.25">
      <c r="A12" s="33"/>
      <c r="B12" s="33"/>
      <c r="C12" s="35"/>
    </row>
    <row r="13" spans="1:3" x14ac:dyDescent="0.25">
      <c r="A13" s="33"/>
      <c r="B13" s="33"/>
      <c r="C13" s="36"/>
    </row>
    <row r="14" spans="1:3" x14ac:dyDescent="0.25">
      <c r="A14" s="33" t="s">
        <v>50</v>
      </c>
      <c r="B14" s="33" t="s">
        <v>60</v>
      </c>
      <c r="C14" s="37" t="s">
        <v>88</v>
      </c>
    </row>
    <row r="15" spans="1:3" x14ac:dyDescent="0.25">
      <c r="A15" s="33"/>
      <c r="B15" s="33"/>
      <c r="C15" s="38"/>
    </row>
    <row r="16" spans="1:3" x14ac:dyDescent="0.25">
      <c r="A16" s="33"/>
      <c r="B16" s="33"/>
      <c r="C16" s="38"/>
    </row>
    <row r="17" spans="1:3" x14ac:dyDescent="0.25">
      <c r="A17" s="33"/>
      <c r="B17" s="33"/>
      <c r="C17" s="38"/>
    </row>
    <row r="18" spans="1:3" x14ac:dyDescent="0.25">
      <c r="A18" s="33"/>
      <c r="B18" s="33"/>
      <c r="C18" s="38"/>
    </row>
    <row r="19" spans="1:3" x14ac:dyDescent="0.25">
      <c r="A19" s="33"/>
      <c r="B19" s="33"/>
      <c r="C19" s="38"/>
    </row>
    <row r="20" spans="1:3" x14ac:dyDescent="0.25">
      <c r="A20" s="33"/>
      <c r="B20" s="33"/>
      <c r="C20" s="39"/>
    </row>
    <row r="21" spans="1:3" x14ac:dyDescent="0.25">
      <c r="A21" s="43" t="s">
        <v>50</v>
      </c>
      <c r="B21" s="43" t="s">
        <v>75</v>
      </c>
      <c r="C21" s="44" t="s">
        <v>95</v>
      </c>
    </row>
    <row r="22" spans="1:3" x14ac:dyDescent="0.25">
      <c r="A22" s="43"/>
      <c r="B22" s="43"/>
      <c r="C22" s="45"/>
    </row>
    <row r="23" spans="1:3" x14ac:dyDescent="0.25">
      <c r="A23" s="43"/>
      <c r="B23" s="43"/>
      <c r="C23" s="45"/>
    </row>
    <row r="24" spans="1:3" x14ac:dyDescent="0.25">
      <c r="A24" s="43"/>
      <c r="B24" s="43"/>
      <c r="C24" s="45"/>
    </row>
    <row r="25" spans="1:3" x14ac:dyDescent="0.25">
      <c r="A25" s="43"/>
      <c r="B25" s="43"/>
      <c r="C25" s="45"/>
    </row>
    <row r="26" spans="1:3" x14ac:dyDescent="0.25">
      <c r="A26" s="43"/>
      <c r="B26" s="43"/>
      <c r="C26" s="45"/>
    </row>
    <row r="27" spans="1:3" x14ac:dyDescent="0.25">
      <c r="A27" s="43"/>
      <c r="B27" s="43"/>
      <c r="C27" s="45"/>
    </row>
    <row r="28" spans="1:3" x14ac:dyDescent="0.25">
      <c r="A28" s="43"/>
      <c r="B28" s="43"/>
      <c r="C28" s="45"/>
    </row>
    <row r="29" spans="1:3" x14ac:dyDescent="0.25">
      <c r="A29" s="43"/>
      <c r="B29" s="43"/>
      <c r="C29" s="46"/>
    </row>
    <row r="30" spans="1:3" x14ac:dyDescent="0.25">
      <c r="A30" s="43" t="s">
        <v>50</v>
      </c>
      <c r="B30" s="43" t="s">
        <v>57</v>
      </c>
      <c r="C30" s="47" t="s">
        <v>87</v>
      </c>
    </row>
    <row r="31" spans="1:3" x14ac:dyDescent="0.25">
      <c r="A31" s="43"/>
      <c r="B31" s="43"/>
      <c r="C31" s="48"/>
    </row>
    <row r="32" spans="1:3" x14ac:dyDescent="0.25">
      <c r="A32" s="43"/>
      <c r="B32" s="43"/>
      <c r="C32" s="48"/>
    </row>
    <row r="33" spans="1:3" ht="31.5" x14ac:dyDescent="0.25">
      <c r="A33" s="25" t="s">
        <v>50</v>
      </c>
      <c r="B33" s="25" t="s">
        <v>71</v>
      </c>
      <c r="C33" s="28" t="s">
        <v>90</v>
      </c>
    </row>
    <row r="34" spans="1:3" x14ac:dyDescent="0.25">
      <c r="A34" s="40" t="s">
        <v>51</v>
      </c>
      <c r="B34" s="40" t="s">
        <v>76</v>
      </c>
      <c r="C34" s="37" t="s">
        <v>83</v>
      </c>
    </row>
    <row r="35" spans="1:3" ht="15" customHeight="1" x14ac:dyDescent="0.25">
      <c r="A35" s="41"/>
      <c r="B35" s="41"/>
      <c r="C35" s="49"/>
    </row>
    <row r="36" spans="1:3" x14ac:dyDescent="0.25">
      <c r="A36" s="41"/>
      <c r="B36" s="41"/>
      <c r="C36" s="49"/>
    </row>
    <row r="37" spans="1:3" x14ac:dyDescent="0.25">
      <c r="A37" s="41"/>
      <c r="B37" s="41"/>
      <c r="C37" s="49"/>
    </row>
    <row r="38" spans="1:3" x14ac:dyDescent="0.25">
      <c r="A38" s="41"/>
      <c r="B38" s="41"/>
      <c r="C38" s="49"/>
    </row>
    <row r="39" spans="1:3" x14ac:dyDescent="0.25">
      <c r="A39" s="41"/>
      <c r="B39" s="41"/>
      <c r="C39" s="49"/>
    </row>
    <row r="40" spans="1:3" x14ac:dyDescent="0.25">
      <c r="A40" s="41"/>
      <c r="B40" s="41"/>
      <c r="C40" s="49"/>
    </row>
    <row r="41" spans="1:3" x14ac:dyDescent="0.25">
      <c r="A41" s="42"/>
      <c r="B41" s="42"/>
      <c r="C41" s="50"/>
    </row>
    <row r="42" spans="1:3" x14ac:dyDescent="0.25">
      <c r="A42" s="33" t="s">
        <v>51</v>
      </c>
      <c r="B42" s="33" t="s">
        <v>77</v>
      </c>
      <c r="C42" s="54" t="s">
        <v>86</v>
      </c>
    </row>
    <row r="43" spans="1:3" x14ac:dyDescent="0.25">
      <c r="A43" s="33"/>
      <c r="B43" s="33"/>
      <c r="C43" s="55"/>
    </row>
    <row r="44" spans="1:3" x14ac:dyDescent="0.25">
      <c r="A44" s="33"/>
      <c r="B44" s="33"/>
      <c r="C44" s="55"/>
    </row>
    <row r="45" spans="1:3" x14ac:dyDescent="0.25">
      <c r="A45" s="33"/>
      <c r="B45" s="33"/>
      <c r="C45" s="55"/>
    </row>
    <row r="46" spans="1:3" x14ac:dyDescent="0.25">
      <c r="A46" s="33"/>
      <c r="B46" s="33"/>
      <c r="C46" s="55"/>
    </row>
    <row r="47" spans="1:3" x14ac:dyDescent="0.25">
      <c r="A47" s="33"/>
      <c r="B47" s="33"/>
      <c r="C47" s="55"/>
    </row>
    <row r="48" spans="1:3" x14ac:dyDescent="0.25">
      <c r="A48" s="33"/>
      <c r="B48" s="33"/>
      <c r="C48" s="55"/>
    </row>
    <row r="49" spans="1:3" x14ac:dyDescent="0.25">
      <c r="A49" s="33"/>
      <c r="B49" s="33"/>
      <c r="C49" s="55"/>
    </row>
    <row r="50" spans="1:3" x14ac:dyDescent="0.25">
      <c r="A50" s="33"/>
      <c r="B50" s="33"/>
      <c r="C50" s="55"/>
    </row>
    <row r="51" spans="1:3" x14ac:dyDescent="0.25">
      <c r="A51" s="33" t="s">
        <v>51</v>
      </c>
      <c r="B51" s="33" t="s">
        <v>61</v>
      </c>
      <c r="C51" s="54" t="s">
        <v>84</v>
      </c>
    </row>
    <row r="52" spans="1:3" x14ac:dyDescent="0.25">
      <c r="A52" s="33"/>
      <c r="B52" s="33"/>
      <c r="C52" s="56"/>
    </row>
    <row r="53" spans="1:3" x14ac:dyDescent="0.25">
      <c r="A53" s="33"/>
      <c r="B53" s="33"/>
      <c r="C53" s="56"/>
    </row>
    <row r="54" spans="1:3" x14ac:dyDescent="0.25">
      <c r="A54" s="33"/>
      <c r="B54" s="33"/>
      <c r="C54" s="56"/>
    </row>
    <row r="55" spans="1:3" x14ac:dyDescent="0.25">
      <c r="A55" s="33"/>
      <c r="B55" s="33"/>
      <c r="C55" s="56"/>
    </row>
    <row r="56" spans="1:3" x14ac:dyDescent="0.25">
      <c r="A56" s="33"/>
      <c r="B56" s="33"/>
      <c r="C56" s="56"/>
    </row>
    <row r="57" spans="1:3" x14ac:dyDescent="0.25">
      <c r="A57" s="33"/>
      <c r="B57" s="33"/>
      <c r="C57" s="56"/>
    </row>
    <row r="58" spans="1:3" x14ac:dyDescent="0.25">
      <c r="A58" s="33"/>
      <c r="B58" s="33"/>
      <c r="C58" s="56"/>
    </row>
    <row r="59" spans="1:3" x14ac:dyDescent="0.25">
      <c r="A59" s="43" t="s">
        <v>54</v>
      </c>
      <c r="B59" s="43" t="s">
        <v>78</v>
      </c>
      <c r="C59" s="34" t="s">
        <v>85</v>
      </c>
    </row>
    <row r="60" spans="1:3" x14ac:dyDescent="0.25">
      <c r="A60" s="43"/>
      <c r="B60" s="43"/>
      <c r="C60" s="35"/>
    </row>
    <row r="61" spans="1:3" x14ac:dyDescent="0.25">
      <c r="A61" s="43"/>
      <c r="B61" s="43"/>
      <c r="C61" s="35"/>
    </row>
    <row r="62" spans="1:3" x14ac:dyDescent="0.25">
      <c r="A62" s="43"/>
      <c r="B62" s="43"/>
      <c r="C62" s="35"/>
    </row>
    <row r="63" spans="1:3" x14ac:dyDescent="0.25">
      <c r="A63" s="43"/>
      <c r="B63" s="43"/>
      <c r="C63" s="35"/>
    </row>
    <row r="64" spans="1:3" x14ac:dyDescent="0.25">
      <c r="A64" s="43"/>
      <c r="B64" s="43"/>
      <c r="C64" s="35"/>
    </row>
    <row r="65" spans="1:3" x14ac:dyDescent="0.25">
      <c r="A65" s="43"/>
      <c r="B65" s="43"/>
      <c r="C65" s="35"/>
    </row>
    <row r="66" spans="1:3" x14ac:dyDescent="0.25">
      <c r="A66" s="43"/>
      <c r="B66" s="43"/>
      <c r="C66" s="35"/>
    </row>
    <row r="67" spans="1:3" x14ac:dyDescent="0.25">
      <c r="A67" s="43"/>
      <c r="B67" s="43"/>
      <c r="C67" s="35"/>
    </row>
    <row r="68" spans="1:3" x14ac:dyDescent="0.25">
      <c r="A68" s="43"/>
      <c r="B68" s="43"/>
      <c r="C68" s="36"/>
    </row>
    <row r="69" spans="1:3" x14ac:dyDescent="0.25">
      <c r="A69" s="51" t="s">
        <v>54</v>
      </c>
      <c r="B69" s="51" t="s">
        <v>74</v>
      </c>
      <c r="C69" s="34" t="s">
        <v>97</v>
      </c>
    </row>
    <row r="70" spans="1:3" x14ac:dyDescent="0.25">
      <c r="A70" s="52"/>
      <c r="B70" s="52"/>
      <c r="C70" s="35"/>
    </row>
    <row r="71" spans="1:3" x14ac:dyDescent="0.25">
      <c r="A71" s="52"/>
      <c r="B71" s="52"/>
      <c r="C71" s="35"/>
    </row>
    <row r="72" spans="1:3" x14ac:dyDescent="0.25">
      <c r="A72" s="53"/>
      <c r="B72" s="53"/>
      <c r="C72" s="36"/>
    </row>
    <row r="73" spans="1:3" x14ac:dyDescent="0.25">
      <c r="A73" s="51" t="s">
        <v>54</v>
      </c>
      <c r="B73" s="51" t="s">
        <v>79</v>
      </c>
      <c r="C73" s="37" t="s">
        <v>98</v>
      </c>
    </row>
    <row r="74" spans="1:3" x14ac:dyDescent="0.25">
      <c r="A74" s="52"/>
      <c r="B74" s="52"/>
      <c r="C74" s="59"/>
    </row>
    <row r="75" spans="1:3" x14ac:dyDescent="0.25">
      <c r="A75" s="53"/>
      <c r="B75" s="53"/>
      <c r="C75" s="60"/>
    </row>
    <row r="76" spans="1:3" x14ac:dyDescent="0.25">
      <c r="A76" s="33" t="s">
        <v>55</v>
      </c>
      <c r="B76" s="33" t="s">
        <v>73</v>
      </c>
      <c r="C76" s="57" t="s">
        <v>81</v>
      </c>
    </row>
    <row r="77" spans="1:3" x14ac:dyDescent="0.25">
      <c r="A77" s="33"/>
      <c r="B77" s="33"/>
      <c r="C77" s="61"/>
    </row>
    <row r="78" spans="1:3" x14ac:dyDescent="0.25">
      <c r="A78" s="33"/>
      <c r="B78" s="33"/>
      <c r="C78" s="61"/>
    </row>
    <row r="79" spans="1:3" x14ac:dyDescent="0.25">
      <c r="A79" s="33"/>
      <c r="B79" s="33"/>
      <c r="C79" s="61"/>
    </row>
    <row r="80" spans="1:3" x14ac:dyDescent="0.25">
      <c r="A80" s="33"/>
      <c r="B80" s="33"/>
      <c r="C80" s="61"/>
    </row>
    <row r="81" spans="1:3" x14ac:dyDescent="0.25">
      <c r="A81" s="33"/>
      <c r="B81" s="33"/>
      <c r="C81" s="61"/>
    </row>
    <row r="82" spans="1:3" x14ac:dyDescent="0.25">
      <c r="A82" s="43" t="s">
        <v>55</v>
      </c>
      <c r="B82" s="43" t="s">
        <v>63</v>
      </c>
      <c r="C82" s="57" t="s">
        <v>81</v>
      </c>
    </row>
    <row r="83" spans="1:3" x14ac:dyDescent="0.25">
      <c r="A83" s="43"/>
      <c r="B83" s="43"/>
      <c r="C83" s="58"/>
    </row>
    <row r="84" spans="1:3" x14ac:dyDescent="0.25">
      <c r="A84" s="43"/>
      <c r="B84" s="43"/>
      <c r="C84" s="58"/>
    </row>
    <row r="85" spans="1:3" x14ac:dyDescent="0.25">
      <c r="A85" s="43"/>
      <c r="B85" s="43"/>
      <c r="C85" s="58"/>
    </row>
    <row r="86" spans="1:3" ht="40.5" x14ac:dyDescent="0.3">
      <c r="A86" s="25" t="s">
        <v>55</v>
      </c>
      <c r="B86" s="25" t="s">
        <v>65</v>
      </c>
      <c r="C86" s="26" t="s">
        <v>81</v>
      </c>
    </row>
    <row r="87" spans="1:3" x14ac:dyDescent="0.25">
      <c r="A87" s="33" t="s">
        <v>70</v>
      </c>
      <c r="B87" s="33" t="s">
        <v>80</v>
      </c>
      <c r="C87" s="55" t="s">
        <v>89</v>
      </c>
    </row>
    <row r="88" spans="1:3" x14ac:dyDescent="0.25">
      <c r="A88" s="33"/>
      <c r="B88" s="33"/>
      <c r="C88" s="56"/>
    </row>
    <row r="89" spans="1:3" x14ac:dyDescent="0.25">
      <c r="A89" s="33" t="s">
        <v>52</v>
      </c>
      <c r="B89" s="33" t="s">
        <v>53</v>
      </c>
      <c r="C89" s="62" t="s">
        <v>91</v>
      </c>
    </row>
    <row r="90" spans="1:3" x14ac:dyDescent="0.25">
      <c r="A90" s="33"/>
      <c r="B90" s="33"/>
      <c r="C90" s="35"/>
    </row>
    <row r="91" spans="1:3" x14ac:dyDescent="0.25">
      <c r="A91" s="33"/>
      <c r="B91" s="33"/>
      <c r="C91" s="35"/>
    </row>
    <row r="92" spans="1:3" x14ac:dyDescent="0.25">
      <c r="A92" s="33"/>
      <c r="B92" s="33"/>
      <c r="C92" s="35"/>
    </row>
    <row r="93" spans="1:3" x14ac:dyDescent="0.25">
      <c r="A93" s="33"/>
      <c r="B93" s="33"/>
      <c r="C93" s="35"/>
    </row>
    <row r="94" spans="1:3" x14ac:dyDescent="0.25">
      <c r="A94" s="33"/>
      <c r="B94" s="33"/>
      <c r="C94" s="35"/>
    </row>
    <row r="95" spans="1:3" x14ac:dyDescent="0.25">
      <c r="A95" s="33"/>
      <c r="B95" s="33"/>
      <c r="C95" s="35"/>
    </row>
    <row r="96" spans="1:3" x14ac:dyDescent="0.25">
      <c r="A96" s="33"/>
      <c r="B96" s="33"/>
      <c r="C96" s="35"/>
    </row>
    <row r="97" spans="1:3" x14ac:dyDescent="0.25">
      <c r="A97" s="33"/>
      <c r="B97" s="33"/>
      <c r="C97" s="36"/>
    </row>
    <row r="98" spans="1:3" x14ac:dyDescent="0.25">
      <c r="A98" s="51" t="s">
        <v>52</v>
      </c>
      <c r="B98" s="51" t="s">
        <v>62</v>
      </c>
      <c r="C98" s="47" t="s">
        <v>96</v>
      </c>
    </row>
    <row r="99" spans="1:3" x14ac:dyDescent="0.25">
      <c r="A99" s="63"/>
      <c r="B99" s="63"/>
      <c r="C99" s="48"/>
    </row>
    <row r="100" spans="1:3" x14ac:dyDescent="0.25">
      <c r="A100" s="64" t="s">
        <v>64</v>
      </c>
      <c r="B100" s="51" t="s">
        <v>56</v>
      </c>
      <c r="C100" s="48" t="s">
        <v>92</v>
      </c>
    </row>
    <row r="101" spans="1:3" x14ac:dyDescent="0.25">
      <c r="A101" s="64"/>
      <c r="B101" s="52"/>
      <c r="C101" s="61"/>
    </row>
    <row r="102" spans="1:3" x14ac:dyDescent="0.25">
      <c r="A102" s="64"/>
      <c r="B102" s="53"/>
      <c r="C102" s="61"/>
    </row>
    <row r="103" spans="1:3" ht="31.5" x14ac:dyDescent="0.25">
      <c r="A103" s="22" t="s">
        <v>52</v>
      </c>
      <c r="B103" s="22" t="s">
        <v>72</v>
      </c>
      <c r="C103" s="23" t="s">
        <v>94</v>
      </c>
    </row>
    <row r="104" spans="1:3" ht="31.5" x14ac:dyDescent="0.25">
      <c r="A104" s="25" t="s">
        <v>66</v>
      </c>
      <c r="B104" s="25" t="s">
        <v>67</v>
      </c>
      <c r="C104" s="29" t="s">
        <v>81</v>
      </c>
    </row>
    <row r="105" spans="1:3" ht="31.5" x14ac:dyDescent="0.25">
      <c r="A105" s="25" t="s">
        <v>66</v>
      </c>
      <c r="B105" s="25" t="s">
        <v>68</v>
      </c>
      <c r="C105" s="29" t="s">
        <v>82</v>
      </c>
    </row>
    <row r="106" spans="1:3" ht="31.5" x14ac:dyDescent="0.25">
      <c r="A106" s="25" t="s">
        <v>66</v>
      </c>
      <c r="B106" s="25" t="s">
        <v>69</v>
      </c>
      <c r="C106" s="29" t="s">
        <v>81</v>
      </c>
    </row>
    <row r="107" spans="1:3" ht="15.75" x14ac:dyDescent="0.25">
      <c r="A107" s="30"/>
      <c r="B107" s="30"/>
      <c r="C107" s="31"/>
    </row>
    <row r="108" spans="1:3" ht="15.75" x14ac:dyDescent="0.25">
      <c r="A108" s="30"/>
      <c r="B108" s="30"/>
      <c r="C108" s="31"/>
    </row>
    <row r="109" spans="1:3" ht="15.75" x14ac:dyDescent="0.25">
      <c r="A109" s="30"/>
      <c r="B109" s="30"/>
      <c r="C109" s="31"/>
    </row>
  </sheetData>
  <mergeCells count="48">
    <mergeCell ref="A98:A99"/>
    <mergeCell ref="B98:B99"/>
    <mergeCell ref="C98:C99"/>
    <mergeCell ref="A100:A102"/>
    <mergeCell ref="B100:B102"/>
    <mergeCell ref="C100:C102"/>
    <mergeCell ref="A87:A88"/>
    <mergeCell ref="B87:B88"/>
    <mergeCell ref="C87:C88"/>
    <mergeCell ref="A89:A97"/>
    <mergeCell ref="B89:B97"/>
    <mergeCell ref="C89:C97"/>
    <mergeCell ref="A82:A85"/>
    <mergeCell ref="B82:B85"/>
    <mergeCell ref="C82:C85"/>
    <mergeCell ref="A73:A75"/>
    <mergeCell ref="B73:B75"/>
    <mergeCell ref="C73:C75"/>
    <mergeCell ref="A76:A81"/>
    <mergeCell ref="B76:B81"/>
    <mergeCell ref="C76:C81"/>
    <mergeCell ref="A42:A50"/>
    <mergeCell ref="B42:B50"/>
    <mergeCell ref="C42:C50"/>
    <mergeCell ref="A51:A58"/>
    <mergeCell ref="B51:B58"/>
    <mergeCell ref="C51:C58"/>
    <mergeCell ref="A59:A68"/>
    <mergeCell ref="B59:B68"/>
    <mergeCell ref="C59:C68"/>
    <mergeCell ref="A69:A72"/>
    <mergeCell ref="B69:B72"/>
    <mergeCell ref="C69:C72"/>
    <mergeCell ref="A34:A41"/>
    <mergeCell ref="B34:B41"/>
    <mergeCell ref="A21:A29"/>
    <mergeCell ref="B21:B29"/>
    <mergeCell ref="C21:C29"/>
    <mergeCell ref="A30:A32"/>
    <mergeCell ref="B30:B32"/>
    <mergeCell ref="C30:C32"/>
    <mergeCell ref="C34:C41"/>
    <mergeCell ref="A2:A13"/>
    <mergeCell ref="B2:B13"/>
    <mergeCell ref="C2:C13"/>
    <mergeCell ref="A14:A20"/>
    <mergeCell ref="B14:B20"/>
    <mergeCell ref="C14:C20"/>
  </mergeCells>
  <hyperlinks>
    <hyperlink ref="B87" r:id="rId1" display="https://www.google.it/maps/place/Via+Greve,+105,+00146+Roma/@41.8411974,12.4563048,15z/data=!4m2!3m1!1s0x13258adc9603fa51:0x6c4305f162d21ac9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DD.AFFIDAM.</vt:lpstr>
      <vt:lpstr>DISCIPLINARE 2014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2017-03-28T13:06:03Z</cp:lastPrinted>
  <dcterms:created xsi:type="dcterms:W3CDTF">2015-02-20T11:52:55Z</dcterms:created>
  <dcterms:modified xsi:type="dcterms:W3CDTF">2018-08-27T07:47:27Z</dcterms:modified>
</cp:coreProperties>
</file>