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'Sheet1'!$A$1:$E$20</definedName>
  </definedNames>
  <calcPr fullCalcOnLoad="1"/>
</workbook>
</file>

<file path=xl/sharedStrings.xml><?xml version="1.0" encoding="utf-8"?>
<sst xmlns="http://schemas.openxmlformats.org/spreadsheetml/2006/main" count="19" uniqueCount="19">
  <si>
    <t>Per la cubatura eccedente i mc. 20.000</t>
  </si>
  <si>
    <t>Per la cubatura eccedente i mc. 5.000 e fino a mc. 20.000</t>
  </si>
  <si>
    <t>Per la cubatura eccedente i mc. 2.000 e fino a mc. 5.000</t>
  </si>
  <si>
    <t>Per la cubatura eccedente i mc. 1.000 e fino a mc. 2.000</t>
  </si>
  <si>
    <t>Immobili con cubatura inferiore o uguale a mc. 1.000</t>
  </si>
  <si>
    <t>Risultato</t>
  </si>
  <si>
    <t>(A)</t>
  </si>
  <si>
    <t>(B)</t>
  </si>
  <si>
    <t>(AxB)</t>
  </si>
  <si>
    <t>mc.</t>
  </si>
  <si>
    <t>€/mc.</t>
  </si>
  <si>
    <t>CALCOLO DELLA CUBATURA</t>
  </si>
  <si>
    <t>CALCOLO DEI DIRITTI DI SEGRETERIA</t>
  </si>
  <si>
    <t xml:space="preserve">TOTALE DEI DIRITTI DI SEGRETERIA    </t>
  </si>
  <si>
    <t xml:space="preserve">Totale della Cubatura Realizzata   </t>
  </si>
  <si>
    <t>Cubatura</t>
  </si>
  <si>
    <t>Cubatura realizzata entro terra (*)</t>
  </si>
  <si>
    <t>Cubatura realizzata fuori terra (*)</t>
  </si>
  <si>
    <t xml:space="preserve">(*) inserire nel campo di colore giallo la cubatura richiesta 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</si>
</sst>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0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55"/>
      </left>
      <right style="double">
        <color indexed="55"/>
      </right>
      <top style="double">
        <color indexed="55"/>
      </top>
      <bottom style="double">
        <color indexed="55"/>
      </bottom>
    </border>
    <border>
      <left style="double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>
        <color indexed="63"/>
      </left>
      <right style="double"/>
      <top style="double">
        <color indexed="55"/>
      </top>
      <bottom>
        <color indexed="63"/>
      </bottom>
    </border>
    <border>
      <left style="double"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1" applyNumberFormat="0" applyAlignment="0" applyProtection="0"/>
    <xf numFmtId="0" fontId="3" fillId="0" borderId="2" applyNumberFormat="0" applyFill="0" applyAlignment="0" applyProtection="0"/>
    <xf numFmtId="0" fontId="4" fillId="17" borderId="3" applyNumberForma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5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22" borderId="0" applyNumberFormat="0" applyBorder="0" applyAlignment="0" applyProtection="0"/>
    <xf numFmtId="0" fontId="0" fillId="23" borderId="4" applyNumberFormat="0" applyFont="0" applyAlignment="0" applyProtection="0"/>
    <xf numFmtId="0" fontId="7" fillId="16" borderId="5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4" fontId="17" fillId="0" borderId="0" xfId="0" applyNumberFormat="1" applyFont="1" applyAlignment="1">
      <alignment vertical="center"/>
    </xf>
    <xf numFmtId="4" fontId="17" fillId="0" borderId="0" xfId="0" applyNumberFormat="1" applyFont="1" applyAlignment="1">
      <alignment horizontal="right" vertical="center"/>
    </xf>
    <xf numFmtId="4" fontId="17" fillId="24" borderId="10" xfId="0" applyNumberFormat="1" applyFont="1" applyFill="1" applyBorder="1" applyAlignment="1" applyProtection="1">
      <alignment vertical="center"/>
      <protection locked="0"/>
    </xf>
    <xf numFmtId="4" fontId="17" fillId="24" borderId="11" xfId="0" applyNumberFormat="1" applyFont="1" applyFill="1" applyBorder="1" applyAlignment="1" applyProtection="1">
      <alignment vertical="center"/>
      <protection locked="0"/>
    </xf>
    <xf numFmtId="4" fontId="19" fillId="0" borderId="0" xfId="0" applyNumberFormat="1" applyFont="1" applyAlignment="1">
      <alignment vertical="center"/>
    </xf>
    <xf numFmtId="0" fontId="14" fillId="0" borderId="0" xfId="0" applyFont="1" applyAlignment="1">
      <alignment horizontal="center"/>
    </xf>
    <xf numFmtId="0" fontId="19" fillId="0" borderId="0" xfId="0" applyFont="1" applyBorder="1" applyAlignment="1">
      <alignment horizontal="right" vertical="center"/>
    </xf>
    <xf numFmtId="0" fontId="19" fillId="0" borderId="12" xfId="0" applyFont="1" applyBorder="1" applyAlignment="1">
      <alignment horizontal="right" vertical="center"/>
    </xf>
    <xf numFmtId="0" fontId="19" fillId="0" borderId="13" xfId="0" applyFont="1" applyBorder="1" applyAlignment="1">
      <alignment horizontal="right"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vertical="center"/>
    </xf>
    <xf numFmtId="4" fontId="17" fillId="0" borderId="10" xfId="0" applyNumberFormat="1" applyFont="1" applyFill="1" applyBorder="1" applyAlignment="1">
      <alignment vertical="center"/>
    </xf>
    <xf numFmtId="4" fontId="17" fillId="0" borderId="10" xfId="0" applyNumberFormat="1" applyFont="1" applyFill="1" applyBorder="1" applyAlignment="1">
      <alignment horizontal="right" vertical="center"/>
    </xf>
    <xf numFmtId="4" fontId="17" fillId="0" borderId="11" xfId="0" applyNumberFormat="1" applyFont="1" applyFill="1" applyBorder="1" applyAlignment="1">
      <alignment horizontal="right" vertical="center"/>
    </xf>
    <xf numFmtId="4" fontId="17" fillId="0" borderId="10" xfId="0" applyNumberFormat="1" applyFont="1" applyFill="1" applyBorder="1" applyAlignment="1">
      <alignment horizontal="center" vertical="center"/>
    </xf>
    <xf numFmtId="4" fontId="17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/>
    </xf>
    <xf numFmtId="0" fontId="17" fillId="4" borderId="10" xfId="0" applyFont="1" applyFill="1" applyBorder="1" applyAlignment="1">
      <alignment horizontal="center" vertical="center"/>
    </xf>
    <xf numFmtId="4" fontId="19" fillId="0" borderId="14" xfId="0" applyNumberFormat="1" applyFont="1" applyFill="1" applyBorder="1" applyAlignment="1">
      <alignment vertical="center"/>
    </xf>
    <xf numFmtId="4" fontId="18" fillId="0" borderId="14" xfId="0" applyNumberFormat="1" applyFont="1" applyFill="1" applyBorder="1" applyAlignment="1">
      <alignment horizontal="right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390525</xdr:colOff>
      <xdr:row>7</xdr:row>
      <xdr:rowOff>28575</xdr:rowOff>
    </xdr:from>
    <xdr:to>
      <xdr:col>3</xdr:col>
      <xdr:colOff>438150</xdr:colOff>
      <xdr:row>11</xdr:row>
      <xdr:rowOff>133350</xdr:rowOff>
    </xdr:to>
    <xdr:sp>
      <xdr:nvSpPr>
        <xdr:cNvPr id="1" name="Down Arrow 1"/>
        <xdr:cNvSpPr>
          <a:spLocks/>
        </xdr:cNvSpPr>
      </xdr:nvSpPr>
      <xdr:spPr>
        <a:xfrm>
          <a:off x="4324350" y="1276350"/>
          <a:ext cx="47625" cy="790575"/>
        </a:xfrm>
        <a:prstGeom prst="downArrow">
          <a:avLst>
            <a:gd name="adj" fmla="val 47046"/>
          </a:avLst>
        </a:prstGeom>
        <a:gradFill rotWithShape="1">
          <a:gsLst>
            <a:gs pos="0">
              <a:srgbClr val="A3C4FF"/>
            </a:gs>
            <a:gs pos="35001">
              <a:srgbClr val="BFD5FF"/>
            </a:gs>
            <a:gs pos="100000">
              <a:srgbClr val="E5EE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3"/>
  <sheetViews>
    <sheetView tabSelected="1" zoomScaleSheetLayoutView="190" workbookViewId="0" topLeftCell="A4">
      <selection activeCell="D5" sqref="D5"/>
    </sheetView>
  </sheetViews>
  <sheetFormatPr defaultColWidth="9.140625" defaultRowHeight="15"/>
  <cols>
    <col min="1" max="1" width="3.00390625" style="2" customWidth="1"/>
    <col min="2" max="2" width="46.7109375" style="3" customWidth="1"/>
    <col min="3" max="3" width="9.28125" style="4" customWidth="1"/>
    <col min="4" max="4" width="12.421875" style="4" customWidth="1"/>
    <col min="5" max="5" width="12.00390625" style="5" customWidth="1"/>
    <col min="6" max="6" width="16.7109375" style="1" customWidth="1"/>
    <col min="7" max="16384" width="9.140625" style="1" customWidth="1"/>
  </cols>
  <sheetData>
    <row r="2" spans="1:5" ht="15">
      <c r="A2" s="9" t="s">
        <v>11</v>
      </c>
      <c r="B2" s="9"/>
      <c r="C2" s="9"/>
      <c r="D2" s="9"/>
      <c r="E2" s="9"/>
    </row>
    <row r="3" ht="13.5" thickBot="1"/>
    <row r="4" ht="14.25" thickBot="1" thickTop="1">
      <c r="D4" s="18" t="s">
        <v>9</v>
      </c>
    </row>
    <row r="5" spans="1:4" ht="14.25" thickBot="1" thickTop="1">
      <c r="A5" s="21">
        <v>1</v>
      </c>
      <c r="B5" s="20" t="s">
        <v>16</v>
      </c>
      <c r="C5" s="20"/>
      <c r="D5" s="6"/>
    </row>
    <row r="6" spans="1:4" ht="14.25" thickBot="1" thickTop="1">
      <c r="A6" s="21">
        <v>2</v>
      </c>
      <c r="B6" s="20" t="s">
        <v>17</v>
      </c>
      <c r="C6" s="20"/>
      <c r="D6" s="7"/>
    </row>
    <row r="7" spans="2:4" ht="14.25" thickBot="1" thickTop="1">
      <c r="B7" s="10" t="s">
        <v>14</v>
      </c>
      <c r="C7" s="10"/>
      <c r="D7" s="22">
        <f>+D6+D5</f>
        <v>0</v>
      </c>
    </row>
    <row r="8" ht="13.5" thickTop="1">
      <c r="D8" s="8"/>
    </row>
    <row r="9" ht="12.75">
      <c r="D9" s="8"/>
    </row>
    <row r="10" ht="12.75">
      <c r="D10" s="8"/>
    </row>
    <row r="11" spans="1:5" ht="15">
      <c r="A11" s="9" t="s">
        <v>12</v>
      </c>
      <c r="B11" s="9"/>
      <c r="C11" s="9"/>
      <c r="D11" s="9"/>
      <c r="E11" s="9"/>
    </row>
    <row r="12" ht="13.5" thickBot="1"/>
    <row r="13" spans="3:5" ht="14.25" customHeight="1" thickBot="1" thickTop="1">
      <c r="C13" s="18" t="s">
        <v>10</v>
      </c>
      <c r="D13" s="19" t="s">
        <v>15</v>
      </c>
      <c r="E13" s="18" t="s">
        <v>5</v>
      </c>
    </row>
    <row r="14" spans="3:5" ht="14.25" thickBot="1" thickTop="1">
      <c r="C14" s="18" t="s">
        <v>6</v>
      </c>
      <c r="D14" s="18" t="s">
        <v>7</v>
      </c>
      <c r="E14" s="18" t="s">
        <v>8</v>
      </c>
    </row>
    <row r="15" spans="1:5" ht="14.25" thickBot="1" thickTop="1">
      <c r="A15" s="13">
        <v>1</v>
      </c>
      <c r="B15" s="14" t="s">
        <v>4</v>
      </c>
      <c r="C15" s="15">
        <v>0.2</v>
      </c>
      <c r="D15" s="15">
        <f>IF(D7&lt;=1000,D7,1000)</f>
        <v>0</v>
      </c>
      <c r="E15" s="16">
        <f>+D15*C15</f>
        <v>0</v>
      </c>
    </row>
    <row r="16" spans="1:5" ht="14.25" thickBot="1" thickTop="1">
      <c r="A16" s="13">
        <v>2</v>
      </c>
      <c r="B16" s="14" t="s">
        <v>3</v>
      </c>
      <c r="C16" s="15">
        <v>0.15</v>
      </c>
      <c r="D16" s="15">
        <f>IF(D7&gt;=2000,1000,IF(D7&lt;2000,D7-D15,IF(D7&lt;1000,0,0)))</f>
        <v>0</v>
      </c>
      <c r="E16" s="16">
        <f>+D16*C16</f>
        <v>0</v>
      </c>
    </row>
    <row r="17" spans="1:5" ht="14.25" thickBot="1" thickTop="1">
      <c r="A17" s="13">
        <v>3</v>
      </c>
      <c r="B17" s="14" t="s">
        <v>2</v>
      </c>
      <c r="C17" s="15">
        <v>0.12</v>
      </c>
      <c r="D17" s="15">
        <f>IF(D7&gt;=5000,3000,IF(D7&lt;5000,D7-D16-D15,IF(D7&lt;2000,0,0)))</f>
        <v>0</v>
      </c>
      <c r="E17" s="16">
        <f>+D17*C17</f>
        <v>0</v>
      </c>
    </row>
    <row r="18" spans="1:5" ht="14.25" thickBot="1" thickTop="1">
      <c r="A18" s="13">
        <v>4</v>
      </c>
      <c r="B18" s="14" t="s">
        <v>1</v>
      </c>
      <c r="C18" s="15">
        <v>0.1</v>
      </c>
      <c r="D18" s="15">
        <f>IF(D7&gt;=20000,15000,IF(D7&lt;20000,D7-D17-D16-D15,IF(D7&lt;5000,0,0)))</f>
        <v>0</v>
      </c>
      <c r="E18" s="16">
        <f>+D18*C18</f>
        <v>0</v>
      </c>
    </row>
    <row r="19" spans="1:5" ht="14.25" thickBot="1" thickTop="1">
      <c r="A19" s="13">
        <v>5</v>
      </c>
      <c r="B19" s="14" t="s">
        <v>0</v>
      </c>
      <c r="C19" s="15">
        <v>0.08</v>
      </c>
      <c r="D19" s="15">
        <f>IF(D7&gt;20000,D7-20000,0)</f>
        <v>0</v>
      </c>
      <c r="E19" s="17">
        <f>+D19*C19</f>
        <v>0</v>
      </c>
    </row>
    <row r="20" spans="2:5" ht="22.5" customHeight="1" thickBot="1" thickTop="1">
      <c r="B20" s="11" t="s">
        <v>13</v>
      </c>
      <c r="C20" s="11"/>
      <c r="D20" s="12"/>
      <c r="E20" s="23">
        <f>SUM(E15:E19)</f>
        <v>0</v>
      </c>
    </row>
    <row r="21" ht="13.5" thickTop="1"/>
    <row r="23" ht="12.75">
      <c r="B23" s="3" t="s">
        <v>18</v>
      </c>
    </row>
  </sheetData>
  <sheetProtection sheet="1" objects="1" scenarios="1"/>
  <mergeCells count="6">
    <mergeCell ref="B20:D20"/>
    <mergeCell ref="A2:E2"/>
    <mergeCell ref="A11:E11"/>
    <mergeCell ref="B7:C7"/>
    <mergeCell ref="B5:C5"/>
    <mergeCell ref="B6:C6"/>
  </mergeCells>
  <printOptions/>
  <pageMargins left="0.7086614173228347" right="0.7086614173228347" top="0.7480314960629921" bottom="0.7480314960629921" header="0.31496062992125984" footer="0.31496062992125984"/>
  <pageSetup horizontalDpi="1200" verticalDpi="1200" orientation="portrait" paperSize="9" r:id="rId2"/>
  <colBreaks count="1" manualBreakCount="1">
    <brk id="5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mccrsn56r68h501j</cp:lastModifiedBy>
  <cp:lastPrinted>2010-09-04T23:08:10Z</cp:lastPrinted>
  <dcterms:created xsi:type="dcterms:W3CDTF">2010-09-03T18:23:55Z</dcterms:created>
  <dcterms:modified xsi:type="dcterms:W3CDTF">2010-09-20T15:01:31Z</dcterms:modified>
  <cp:category/>
  <cp:version/>
  <cp:contentType/>
  <cp:contentStatus/>
</cp:coreProperties>
</file>